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C:\Users\hristo.tentchev.OFFICE-SF\Desktop\xlsx\"/>
    </mc:Choice>
  </mc:AlternateContent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71027"/>
</workbook>
</file>

<file path=xl/sharedStrings.xml><?xml version="1.0" encoding="utf-8"?>
<sst xmlns="http://schemas.openxmlformats.org/spreadsheetml/2006/main">
  <si>
    <t>Школа</t>
  </si>
  <si>
    <t>МКОУ ООШ № 29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</si>
  <si>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</si>
  <si>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</si>
  <si>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</si>
  <si>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</si>
  <si>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</si>
  <si>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</si>
  <si>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</si>
  <si>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</si>
  <si>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</si>
  <si>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</si>
  <si>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</si>
  <si>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</si>
  <si>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</si>
  <si>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</si>
  <si>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крупы «Геркулес» вязкая</t>
  </si>
  <si>
    <t>гор.напиток</t>
  </si>
  <si>
    <t>Кофейный напиток с молоком</t>
  </si>
  <si>
    <t>хлеб</t>
  </si>
  <si>
    <t>Бутерброд с сыром</t>
  </si>
  <si>
    <t>фрукты</t>
  </si>
  <si>
    <t>Яблоко</t>
  </si>
  <si>
    <t>Завтрак 2</t>
  </si>
  <si>
    <t>1 блюдо</t>
  </si>
  <si>
    <t>Суп рассольник</t>
  </si>
  <si>
    <t>хлеб черн.</t>
  </si>
  <si>
    <t>Хлеб Окский</t>
  </si>
  <si>
    <t>напиток</t>
  </si>
  <si>
    <t>Компот из сухофруктов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</si>
  <si>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</si>
  <si>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</si>
  <si>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</si>
  <si>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</si>
  <si>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</si>
  <si>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Шолина В.И. </t>
  </si>
  <si>
    <t>Возрастная категория</t>
  </si>
  <si>
    <t>Лагерь, сезон - осень, возрастная категория 7-11 лет</t>
  </si>
  <si>
    <t>дата</t>
  </si>
  <si>
    <t>день</t>
  </si>
  <si>
    <t>месяц</t>
  </si>
  <si>
    <t>год</t>
  </si>
  <si>
    <t>День первый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</si>
  <si>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</si>
  <si>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</si>
  <si>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</si>
  <si>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</si>
  <si>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</si>
  <si>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</si>
  <si>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Запеканка из творога со сгущенным молоком</t>
  </si>
  <si>
    <t>итого</t>
  </si>
  <si>
    <t>Обед</t>
  </si>
  <si>
    <t>закуска</t>
  </si>
  <si>
    <t>2 блюдо</t>
  </si>
  <si>
    <t>гарнир</t>
  </si>
  <si>
    <t>хлеб бел.</t>
  </si>
  <si>
    <t>сладкое</t>
  </si>
  <si>
    <t>Итого за день:</t>
  </si>
  <si>
    <t>завтрак 2</t>
  </si>
  <si>
    <t>кисломолоч.</t>
  </si>
  <si>
    <t>Йогурт</t>
  </si>
  <si>
    <t>Салат из огурцов и помидор</t>
  </si>
  <si>
    <t>Салат из  свежих огурцов и помидор</t>
  </si>
  <si>
    <t>Суп картофельный с фасолью</t>
  </si>
  <si>
    <t>Котлеты куриные</t>
  </si>
  <si>
    <t>Картофель отварной</t>
  </si>
  <si>
    <t>компот из сухофруктов</t>
  </si>
  <si>
    <t>Хлеб пшеничный</t>
  </si>
  <si>
    <t>Хлеб ржаной</t>
  </si>
  <si>
    <t>П</t>
  </si>
  <si>
    <t>Полдник</t>
  </si>
  <si>
    <t>фрукт</t>
  </si>
  <si>
    <t>Бананы</t>
  </si>
  <si>
    <t>Сдоба сло</t>
  </si>
  <si>
    <t>Сдоба слоенная</t>
  </si>
  <si>
    <t>Ацидолакт</t>
  </si>
  <si>
    <t>Бутерброд с vfckj</t>
  </si>
  <si>
    <t>Бутерброт с маслом сливочным</t>
  </si>
  <si>
    <t>Каша рисовая</t>
  </si>
  <si>
    <t>Каша рисовая жидкая</t>
  </si>
  <si>
    <t>Яйца вареные</t>
  </si>
  <si>
    <t>Рассольник</t>
  </si>
  <si>
    <t>Шницель из курицы</t>
  </si>
  <si>
    <t>Каша гречневая рассыпчатая</t>
  </si>
  <si>
    <t>Компот из кураги</t>
  </si>
  <si>
    <t>Груша</t>
  </si>
  <si>
    <t>Печенье с корицей</t>
  </si>
  <si>
    <t>Сок</t>
  </si>
  <si>
    <t>Закрытые бутерброды с сыром</t>
  </si>
  <si>
    <t>Каша Дружба</t>
  </si>
  <si>
    <t>Суп лапша домашняя</t>
  </si>
  <si>
    <t>Говядина в кисло-сладком соусе</t>
  </si>
  <si>
    <t>Капуста тушенная</t>
  </si>
  <si>
    <t>Апельсин</t>
  </si>
  <si>
    <t>Плюшка Московская</t>
  </si>
  <si>
    <t>Каша Манная</t>
  </si>
  <si>
    <t>Бутерброд с маслом и зеленью</t>
  </si>
  <si>
    <t>Каша рисовая рассыпчатая</t>
  </si>
  <si>
    <t>Мандарин</t>
  </si>
  <si>
    <t>Пряники заварные</t>
  </si>
  <si>
    <t>Омлет натуральный</t>
  </si>
  <si>
    <t>Борщ из свежей капусты</t>
  </si>
  <si>
    <t>Макароны отварные</t>
  </si>
  <si>
    <t>0б4</t>
  </si>
  <si>
    <t>Снежок</t>
  </si>
  <si>
    <t>Лепешка сметанная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</si>
</sst>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0.0000"/>
  </numFmts>
  <fonts count="20" x14ac:knownFonts="1">
    <font>
      <sz val="11"/>
      <color theme="1"/>
      <name val="Calibri"/>
      <family val="2"/>
      <scheme val="minor"/>
    </font>
    <font>
      <sz val="11"/>
      <name val="Calibri"/>
      <color rgb="FF000000"/>
      <charset val="204"/>
      <family val="2"/>
    </font>
    <font>
      <sz val="11"/>
      <name val="Calibri"/>
      <color rgb="FF000000"/>
      <charset val="134"/>
      <family val="2"/>
    </font>
    <font>
      <sz val="10"/>
      <name val="Arial"/>
      <color theme="1"/>
      <charset val="204"/>
      <family val="2"/>
    </font>
    <font>
      <b/>
      <sz val="14"/>
      <name val="Arial"/>
      <color rgb="FF4C4C4C"/>
      <charset val="204"/>
      <family val="2"/>
    </font>
    <font>
      <sz val="10"/>
      <name val="Arial"/>
      <color rgb="FF2D2D2D"/>
      <charset val="204"/>
      <family val="2"/>
    </font>
    <font>
      <sz val="10"/>
      <name val="Arial"/>
      <color rgb="FF4C4C4C"/>
      <charset val="204"/>
      <family val="2"/>
    </font>
    <font>
      <i/>
      <sz val="8"/>
      <name val="Arial"/>
      <color theme="1"/>
      <charset val="204"/>
      <family val="2"/>
    </font>
    <font>
      <b/>
      <sz val="10"/>
      <name val="Arial"/>
      <color theme="1"/>
      <charset val="204"/>
      <family val="2"/>
    </font>
    <font>
      <b/>
      <sz val="8"/>
      <name val="Arial"/>
      <color theme="1"/>
      <charset val="204"/>
      <family val="2"/>
    </font>
    <font>
      <b/>
      <sz val="8"/>
      <name val="Arial"/>
      <color rgb="FF2D2D2D"/>
      <charset val="204"/>
      <family val="2"/>
    </font>
    <font>
      <i/>
      <sz val="11"/>
      <name val="Calibri"/>
      <color theme="1"/>
      <charset val="204"/>
      <family val="2"/>
    </font>
    <font>
      <b/>
      <sz val="10"/>
      <name val="Arial"/>
      <color rgb="FF2D2D2D"/>
      <charset val="204"/>
      <family val="2"/>
    </font>
    <font>
      <b/>
      <sz val="11"/>
      <name val="Calibri"/>
      <color theme="1"/>
      <charset val="204"/>
      <family val="2"/>
    </font>
    <font>
      <sz val="8"/>
      <name val="Arial"/>
      <color theme="1"/>
      <charset val="204"/>
      <family val="2"/>
    </font>
    <font>
      <sz val="8"/>
      <name val="Calibri"/>
      <color theme="1"/>
      <family val="2"/>
    </font>
    <font>
      <i/>
      <sz val="8"/>
      <name val="Calibri"/>
      <color theme="1"/>
      <charset val="204"/>
      <family val="2"/>
    </font>
    <font>
      <b/>
      <sz val="8"/>
      <name val="Arial"/>
      <color rgb="FF2D2D2D"/>
      <charset val="204"/>
      <family val="2"/>
    </font>
    <font>
      <b/>
      <sz val="8"/>
      <name val="Calibri"/>
      <color theme="1"/>
      <charset val="204"/>
      <family val="2"/>
    </font>
    <font>
      <sz val="8"/>
      <name val="Calibri"/>
      <color theme="1"/>
      <family val="2"/>
    </font>
  </fonts>
  <fills count="7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2CB"/>
      </patternFill>
    </fill>
    <fill>
      <patternFill patternType="solid">
        <fgColor theme="0"/>
      </patternFill>
    </fill>
    <fill>
      <patternFill patternType="solid">
        <fgColor rgb="FFD8D8D8"/>
      </patternFill>
    </fill>
    <fill>
      <patternFill patternType="none"/>
    </fill>
  </fills>
  <borders count="41">
    <border>
      <left/>
      <right/>
      <top/>
      <bottom/>
      <diagonal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none">
        <color rgb="FF000000"/>
      </top>
      <bottom style="none">
        <color rgb="FF000000"/>
      </bottom>
    </border>
    <border>
      <left style="thin">
        <color rgb="FF000000"/>
      </left>
      <right style="none">
        <color rgb="FF000000"/>
      </right>
      <top style="none">
        <color rgb="FF000000"/>
      </top>
      <bottom style="none">
        <color rgb="FF000000"/>
      </bottom>
    </border>
    <border diagonalDown="false">
      <left style="thin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/>
    </border>
    <border diagonalDown="false">
      <left style="thin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/>
    </border>
    <border diagonalDown="false" diagonalUp="false">
      <left style="thin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 diagonalDown="false" diagonalUp="false">
      <left style="thin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</border>
    <border diagonalDown="false" diagonalUp="false"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</borders>
  <cellStyleXfs count="1">
    <xf numFmtId="0" fontId="0" fillId="0" borderId="0"/>
  </cellStyleXfs>
  <cellXfs count="146">
    <xf numFmtId="0" fontId="0" fillId="0" borderId="0" xfId="0"/>
    <xf numFmtId="0" applyNumberFormat="1" fontId="1" applyFont="1" fillId="2" applyFill="1" borderId="1" applyBorder="1" applyAlignment="1" xfId="0">
      <alignment horizontal="left"/>
    </xf>
    <xf numFmtId="0" applyNumberFormat="1" fontId="2" applyFont="1" fillId="0" applyFill="1" borderId="2" applyBorder="1" applyAlignment="1" xfId="0">
      <alignment horizontal="left"/>
    </xf>
    <xf numFmtId="0" applyNumberFormat="1" fontId="2" applyFont="1" fillId="0" applyFill="1" borderId="3" applyBorder="1" applyAlignment="1" xfId="0">
      <alignment horizontal="left"/>
    </xf>
    <xf numFmtId="49" applyNumberFormat="1" fontId="0" applyFont="1" fillId="3" applyFill="1" borderId="4" applyBorder="1" applyProtection="1" xfId="0">
      <protection locked="0"/>
    </xf>
    <xf numFmtId="14" applyNumberFormat="1" fontId="0" applyFont="1" fillId="3" applyFill="1" borderId="4" applyBorder="1" applyProtection="1" xfId="0">
      <protection locked="0"/>
    </xf>
    <xf numFmtId="0" applyNumberFormat="1" fontId="0" applyFont="1" fillId="0" applyFill="1" borderId="5" applyBorder="1" applyAlignment="1" xfId="0">
      <alignment horizontal="center"/>
    </xf>
    <xf numFmtId="0" applyNumberFormat="1" fontId="0" applyFont="1" fillId="0" applyFill="1" borderId="6" applyBorder="1" applyAlignment="1" xfId="0">
      <alignment horizontal="center"/>
    </xf>
    <xf numFmtId="0" applyNumberFormat="1" fontId="0" applyFont="1" fillId="0" applyFill="1" borderId="7" applyBorder="1" applyAlignment="1" xfId="0">
      <alignment horizontal="center"/>
    </xf>
    <xf numFmtId="0" applyNumberFormat="1" fontId="0" applyFont="1" fillId="0" applyFill="1" borderId="8" applyBorder="1" xfId="0"/>
    <xf numFmtId="0" applyNumberFormat="1" fontId="0" applyFont="1" fillId="0" applyFill="1" borderId="9" applyBorder="1" xfId="0"/>
    <xf numFmtId="0" applyNumberFormat="1" fontId="0" applyFont="1" fillId="3" applyFill="1" borderId="9" applyBorder="1" applyProtection="1" xfId="0">
      <protection locked="0"/>
    </xf>
    <xf numFmtId="0" applyNumberFormat="1" fontId="0" applyFont="1" fillId="3" applyFill="1" borderId="9" applyBorder="1" applyAlignment="1" applyProtection="1" xfId="0">
      <alignment wrapText="1"/>
      <protection locked="0"/>
    </xf>
    <xf numFmtId="1" applyNumberFormat="1" fontId="0" applyFont="1" fillId="3" applyFill="1" borderId="9" applyBorder="1" applyProtection="1" xfId="0">
      <protection locked="0"/>
    </xf>
    <xf numFmtId="2" applyNumberFormat="1" fontId="0" applyFont="1" fillId="3" applyFill="1" borderId="9" applyBorder="1" applyProtection="1" xfId="0">
      <protection locked="0"/>
    </xf>
    <xf numFmtId="1" applyNumberFormat="1" fontId="0" applyFont="1" fillId="3" applyFill="1" borderId="10" applyBorder="1" applyProtection="1" xfId="0">
      <protection locked="0"/>
    </xf>
    <xf numFmtId="0" applyNumberFormat="1" fontId="0" applyFont="1" fillId="0" applyFill="1" borderId="11" applyBorder="1" xfId="0"/>
    <xf numFmtId="0" applyNumberFormat="1" fontId="0" applyFont="1" fillId="0" applyFill="1" borderId="4" applyBorder="1" xfId="0"/>
    <xf numFmtId="0" applyNumberFormat="1" fontId="0" applyFont="1" fillId="3" applyFill="1" borderId="4" applyBorder="1" applyProtection="1" xfId="0">
      <protection locked="0"/>
    </xf>
    <xf numFmtId="0" applyNumberFormat="1" fontId="0" applyFont="1" fillId="3" applyFill="1" borderId="4" applyBorder="1" applyAlignment="1" applyProtection="1" xfId="0">
      <alignment wrapText="1"/>
      <protection locked="0"/>
    </xf>
    <xf numFmtId="1" applyNumberFormat="1" fontId="0" applyFont="1" fillId="3" applyFill="1" borderId="4" applyBorder="1" applyProtection="1" xfId="0">
      <protection locked="0"/>
    </xf>
    <xf numFmtId="2" applyNumberFormat="1" fontId="0" applyFont="1" fillId="3" applyFill="1" borderId="4" applyBorder="1" applyProtection="1" xfId="0">
      <protection locked="0"/>
    </xf>
    <xf numFmtId="1" applyNumberFormat="1" fontId="0" applyFont="1" fillId="3" applyFill="1" borderId="12" applyBorder="1" applyProtection="1" xfId="0">
      <protection locked="0"/>
    </xf>
    <xf numFmtId="0" applyNumberFormat="1" fontId="0" applyFont="1" fillId="0" applyFill="1" borderId="13" applyBorder="1" xfId="0"/>
    <xf numFmtId="0" applyNumberFormat="1" fontId="0" applyFont="1" fillId="3" applyFill="1" borderId="14" applyBorder="1" applyProtection="1" xfId="0">
      <protection locked="0"/>
    </xf>
    <xf numFmtId="0" applyNumberFormat="1" fontId="0" applyFont="1" fillId="3" applyFill="1" borderId="14" applyBorder="1" applyAlignment="1" applyProtection="1" xfId="0">
      <alignment wrapText="1"/>
      <protection locked="0"/>
    </xf>
    <xf numFmtId="1" applyNumberFormat="1" fontId="0" applyFont="1" fillId="3" applyFill="1" borderId="14" applyBorder="1" applyProtection="1" xfId="0">
      <protection locked="0"/>
    </xf>
    <xf numFmtId="2" applyNumberFormat="1" fontId="0" applyFont="1" fillId="3" applyFill="1" borderId="14" applyBorder="1" applyProtection="1" xfId="0">
      <protection locked="0"/>
    </xf>
    <xf numFmtId="1" applyNumberFormat="1" fontId="0" applyFont="1" fillId="3" applyFill="1" borderId="15" applyBorder="1" applyProtection="1" xfId="0">
      <protection locked="0"/>
    </xf>
    <xf numFmtId="0" applyNumberFormat="1" fontId="0" applyFont="1" fillId="4" applyFill="1" borderId="9" applyBorder="1" xfId="0"/>
    <xf numFmtId="164" applyNumberFormat="1" fontId="0" applyFont="1" fillId="3" applyFill="1" borderId="4" applyBorder="1" applyProtection="1" xfId="0">
      <protection locked="0"/>
    </xf>
    <xf numFmtId="165" applyNumberFormat="1" fontId="0" applyFont="1" fillId="3" applyFill="1" borderId="4" applyBorder="1" applyProtection="1" xfId="0">
      <protection locked="0"/>
    </xf>
    <xf numFmtId="165" applyNumberFormat="1" fontId="0" applyFont="1" fillId="3" applyFill="1" borderId="12" applyBorder="1" applyProtection="1" xfId="0">
      <protection locked="0"/>
    </xf>
    <xf numFmtId="166" applyNumberFormat="1" fontId="0" applyFont="1" fillId="3" applyFill="1" borderId="4" applyBorder="1" applyProtection="1" xfId="0">
      <protection locked="0"/>
    </xf>
    <xf numFmtId="0" applyNumberFormat="1" fontId="0" applyFont="1" fillId="3" applyFill="1" borderId="16" applyBorder="1" applyProtection="1" xfId="0">
      <protection locked="0"/>
    </xf>
    <xf numFmtId="0" applyNumberFormat="1" fontId="0" applyFont="1" fillId="3" applyFill="1" borderId="16" applyBorder="1" applyAlignment="1" applyProtection="1" xfId="0">
      <alignment wrapText="1"/>
      <protection locked="0"/>
    </xf>
    <xf numFmtId="1" applyNumberFormat="1" fontId="0" applyFont="1" fillId="3" applyFill="1" borderId="16" applyBorder="1" applyProtection="1" xfId="0">
      <protection locked="0"/>
    </xf>
    <xf numFmtId="2" applyNumberFormat="1" fontId="0" applyFont="1" fillId="3" applyFill="1" borderId="16" applyBorder="1" applyProtection="1" xfId="0">
      <protection locked="0"/>
    </xf>
    <xf numFmtId="165" applyNumberFormat="1" fontId="0" applyFont="1" fillId="3" applyFill="1" borderId="16" applyBorder="1" applyProtection="1" xfId="0">
      <protection locked="0"/>
    </xf>
    <xf numFmtId="165" applyNumberFormat="1" fontId="0" applyFont="1" fillId="3" applyFill="1" borderId="17" applyBorder="1" applyProtection="1" xfId="0">
      <protection locked="0"/>
    </xf>
    <xf numFmtId="0" applyNumberFormat="1" fontId="3" applyFont="1" fillId="0" applyFill="1" applyAlignment="1" xfId="0">
      <alignment horizontal="left"/>
    </xf>
    <xf numFmtId="0" applyNumberFormat="1" fontId="3" applyFont="1" fillId="0" applyFill="1" xfId="0"/>
    <xf numFmtId="0" applyNumberFormat="1" fontId="3" applyFont="1" fillId="0" applyFill="1" applyAlignment="1" xfId="0">
      <alignment horizontal="right"/>
    </xf>
    <xf numFmtId="0" applyNumberFormat="1" fontId="3" applyFont="1" fillId="3" applyFill="1" borderId="4" applyBorder="1" applyAlignment="1" applyProtection="1" xfId="0">
      <alignment wrapText="1" horizontal="left"/>
      <protection locked="0"/>
    </xf>
    <xf numFmtId="0" applyNumberFormat="1" fontId="4" applyFont="1" fillId="0" applyFill="1" applyAlignment="1" xfId="0">
      <alignment vertical="center" horizontal="left"/>
    </xf>
    <xf numFmtId="0" applyNumberFormat="1" fontId="5" applyFont="1" fillId="0" applyFill="1" applyAlignment="1" xfId="0">
      <alignment vertical="center" horizontal="left"/>
    </xf>
    <xf numFmtId="0" applyNumberFormat="1" fontId="6" applyFont="1" fillId="0" applyFill="1" applyAlignment="1" xfId="0">
      <alignment vertical="center" horizontal="left"/>
    </xf>
    <xf numFmtId="0" applyNumberFormat="1" fontId="3" applyFont="1" fillId="3" applyFill="1" borderId="4" applyBorder="1" applyProtection="1" xfId="0">
      <protection locked="0"/>
    </xf>
    <xf numFmtId="1" applyNumberFormat="1" fontId="3" applyFont="1" fillId="3" applyFill="1" borderId="18" applyBorder="1" applyAlignment="1" applyProtection="1" xfId="0">
      <alignment horizontal="center"/>
      <protection locked="0"/>
    </xf>
    <xf numFmtId="1" applyNumberFormat="1" fontId="3" applyFont="1" fillId="3" applyFill="1" borderId="4" applyBorder="1" applyAlignment="1" applyProtection="1" xfId="0">
      <alignment horizontal="center"/>
      <protection locked="0"/>
    </xf>
    <xf numFmtId="0" applyNumberFormat="1" fontId="7" applyFont="1" fillId="0" applyFill="1" applyAlignment="1" xfId="0">
      <alignment vertical="top" horizontal="center"/>
    </xf>
    <xf numFmtId="0" applyNumberFormat="1" fontId="3" applyFont="1" fillId="3" applyFill="1" borderId="4" applyBorder="1" applyAlignment="1" applyProtection="1" xfId="0">
      <alignment horizontal="center"/>
      <protection locked="0"/>
    </xf>
    <xf numFmtId="0" applyNumberFormat="1" fontId="3" applyFont="1" fillId="3" applyFill="1" borderId="19" applyBorder="1" applyAlignment="1" applyProtection="1" xfId="0">
      <alignment horizontal="center"/>
      <protection locked="0"/>
    </xf>
    <xf numFmtId="0" applyNumberFormat="1" fontId="3" applyFont="1" fillId="3" applyFill="1" borderId="19" applyBorder="1" applyProtection="1" xfId="0">
      <protection locked="0"/>
    </xf>
    <xf numFmtId="0" applyNumberFormat="1" fontId="3" applyFont="1" fillId="3" applyFill="1" borderId="20" applyBorder="1" applyAlignment="1" applyProtection="1" xfId="0">
      <alignment horizontal="center"/>
      <protection locked="0"/>
    </xf>
    <xf numFmtId="0" applyNumberFormat="1" fontId="3" applyFont="1" fillId="3" applyFill="1" borderId="20" applyBorder="1" applyProtection="1" xfId="0">
      <protection locked="0"/>
    </xf>
    <xf numFmtId="0" applyNumberFormat="1" fontId="3" applyFont="1" fillId="3" applyFill="1" borderId="21" applyBorder="1" applyProtection="1" xfId="0">
      <protection locked="0"/>
    </xf>
    <xf numFmtId="0" applyNumberFormat="1" fontId="3" applyFont="1" fillId="3" applyFill="1" borderId="22" applyBorder="1" applyAlignment="1" applyProtection="1" xfId="0">
      <alignment horizontal="center"/>
      <protection locked="0"/>
    </xf>
    <xf numFmtId="0" applyNumberFormat="1" fontId="3" applyFont="1" fillId="3" applyFill="1" borderId="22" applyBorder="1" applyProtection="1" xfId="0">
      <protection locked="0"/>
    </xf>
    <xf numFmtId="0" applyNumberFormat="1" fontId="3" applyFont="1" fillId="3" applyFill="1" borderId="23" applyBorder="1" applyProtection="1" xfId="0">
      <protection locked="0"/>
    </xf>
    <xf numFmtId="0" applyNumberFormat="1" fontId="3" applyFont="1" fillId="3" applyFill="1" borderId="24" applyBorder="1" applyAlignment="1" applyProtection="1" xfId="0">
      <alignment horizontal="center"/>
      <protection locked="0"/>
    </xf>
    <xf numFmtId="0" applyNumberFormat="1" fontId="3" applyFont="1" fillId="3" applyFill="1" borderId="24" applyBorder="1" applyProtection="1" xfId="0">
      <protection locked="0"/>
    </xf>
    <xf numFmtId="0" applyNumberFormat="1" fontId="3" applyFont="1" fillId="3" applyFill="1" borderId="25" applyBorder="1" applyProtection="1" xfId="0">
      <protection locked="0"/>
    </xf>
    <xf numFmtId="0" applyNumberFormat="1" fontId="8" applyFont="1" fillId="0" applyFill="1" xfId="0"/>
    <xf numFmtId="0" applyNumberFormat="1" fontId="9" applyFont="1" fillId="0" applyFill="1" borderId="26" applyBorder="1" applyAlignment="1" xfId="0">
      <alignment wrapText="1" vertical="center" horizontal="center"/>
    </xf>
    <xf numFmtId="0" applyNumberFormat="1" fontId="9" applyFont="1" fillId="0" applyFill="1" borderId="27" applyBorder="1" applyAlignment="1" xfId="0">
      <alignment wrapText="1" vertical="center" horizontal="center"/>
    </xf>
    <xf numFmtId="0" applyNumberFormat="1" fontId="10" applyFont="1" fillId="0" applyFill="1" borderId="27" applyBorder="1" applyAlignment="1" xfId="0">
      <alignment wrapText="1" vertical="center" horizontal="center"/>
    </xf>
    <xf numFmtId="0" applyNumberFormat="1" fontId="10" applyFont="1" fillId="0" applyFill="1" borderId="28" applyBorder="1" applyAlignment="1" xfId="0">
      <alignment wrapText="1" vertical="center" horizontal="center"/>
    </xf>
    <xf numFmtId="0" applyNumberFormat="1" fontId="3" applyFont="1" fillId="0" applyFill="1" borderId="5" applyBorder="1" applyAlignment="1" xfId="0">
      <alignment horizontal="center"/>
    </xf>
    <xf numFmtId="0" applyNumberFormat="1" fontId="3" applyFont="1" fillId="0" applyFill="1" borderId="29" applyBorder="1" applyAlignment="1" xfId="0">
      <alignment horizontal="center"/>
    </xf>
    <xf numFmtId="0" applyNumberFormat="1" fontId="0" applyFont="1" fillId="0" applyFill="1" borderId="6" applyBorder="1" xfId="0"/>
    <xf numFmtId="0" applyNumberFormat="1" fontId="3" applyFont="1" fillId="3" applyFill="1" borderId="9" applyBorder="1" applyAlignment="1" applyProtection="1" xfId="0">
      <alignment wrapText="1" vertical="top"/>
      <protection locked="0"/>
    </xf>
    <xf numFmtId="0" applyNumberFormat="1" fontId="3" applyFont="1" fillId="3" applyFill="1" borderId="9" applyBorder="1" applyAlignment="1" applyProtection="1" xfId="0">
      <alignment wrapText="1" vertical="top" horizontal="center"/>
      <protection locked="0"/>
    </xf>
    <xf numFmtId="0" applyNumberFormat="1" fontId="3" applyFont="1" fillId="3" applyFill="1" borderId="10" applyBorder="1" applyAlignment="1" applyProtection="1" xfId="0">
      <alignment wrapText="1" vertical="top" horizontal="center"/>
      <protection locked="0"/>
    </xf>
    <xf numFmtId="0" applyNumberFormat="1" fontId="3" applyFont="1" fillId="0" applyFill="1" borderId="30" applyBorder="1" applyAlignment="1" xfId="0">
      <alignment horizontal="center"/>
    </xf>
    <xf numFmtId="0" applyNumberFormat="1" fontId="3" applyFont="1" fillId="0" applyFill="1" borderId="31" applyBorder="1" applyAlignment="1" xfId="0">
      <alignment horizontal="center"/>
    </xf>
    <xf numFmtId="0" applyNumberFormat="1" fontId="0" applyFont="1" fillId="0" applyFill="1" borderId="32" applyBorder="1" xfId="0"/>
    <xf numFmtId="0" applyNumberFormat="1" fontId="3" applyFont="1" fillId="3" applyFill="1" borderId="4" applyBorder="1" applyAlignment="1" applyProtection="1" xfId="0">
      <alignment wrapText="1" vertical="top"/>
      <protection locked="0"/>
    </xf>
    <xf numFmtId="0" applyNumberFormat="1" fontId="3" applyFont="1" fillId="3" applyFill="1" borderId="4" applyBorder="1" applyAlignment="1" applyProtection="1" xfId="0">
      <alignment wrapText="1" vertical="top" horizontal="center"/>
      <protection locked="0"/>
    </xf>
    <xf numFmtId="0" applyNumberFormat="1" fontId="3" applyFont="1" fillId="3" applyFill="1" borderId="12" applyBorder="1" applyAlignment="1" applyProtection="1" xfId="0">
      <alignment wrapText="1" vertical="top" horizontal="center"/>
      <protection locked="0"/>
    </xf>
    <xf numFmtId="0" applyNumberFormat="1" fontId="3" applyFont="1" fillId="0" applyFill="1" borderId="33" applyBorder="1" applyAlignment="1" xfId="0">
      <alignment horizontal="center"/>
    </xf>
    <xf numFmtId="0" applyNumberFormat="1" fontId="3" applyFont="1" fillId="0" applyFill="1" borderId="34" applyBorder="1" applyAlignment="1" xfId="0">
      <alignment horizontal="center"/>
    </xf>
    <xf numFmtId="0" applyNumberFormat="1" fontId="0" applyFont="1" fillId="0" applyFill="1" borderId="18" applyBorder="1" xfId="0"/>
    <xf numFmtId="0" applyNumberFormat="1" fontId="11" applyFont="1" fillId="0" applyFill="1" borderId="4" applyBorder="1" applyAlignment="1" applyProtection="1" xfId="0">
      <alignment horizontal="right"/>
      <protection locked="0"/>
    </xf>
    <xf numFmtId="0" applyNumberFormat="1" fontId="3" applyFont="1" fillId="0" applyFill="1" borderId="4" applyBorder="1" applyAlignment="1" xfId="0">
      <alignment wrapText="1" vertical="top"/>
    </xf>
    <xf numFmtId="0" applyNumberFormat="1" fontId="3" applyFont="1" fillId="0" applyFill="1" borderId="4" applyBorder="1" applyAlignment="1" xfId="0">
      <alignment wrapText="1" vertical="top" horizontal="center"/>
    </xf>
    <xf numFmtId="0" applyNumberFormat="1" fontId="3" applyFont="1" fillId="0" applyFill="1" borderId="12" applyBorder="1" applyAlignment="1" xfId="0">
      <alignment wrapText="1" vertical="top" horizontal="center"/>
    </xf>
    <xf numFmtId="0" applyNumberFormat="1" fontId="3" applyFont="1" fillId="0" applyFill="1" borderId="35" applyBorder="1" applyAlignment="1" xfId="0">
      <alignment horizontal="center"/>
    </xf>
    <xf numFmtId="0" applyNumberFormat="1" fontId="3" applyFont="1" fillId="0" applyFill="1" borderId="16" applyBorder="1" applyAlignment="1" xfId="0">
      <alignment horizontal="center"/>
    </xf>
    <xf numFmtId="0" applyNumberFormat="1" fontId="0" applyFont="1" fillId="0" applyFill="1" borderId="16" applyBorder="1" xfId="0"/>
    <xf numFmtId="0" applyNumberFormat="1" fontId="3" applyFont="1" fillId="5" applyFill="1" borderId="36" applyBorder="1" applyAlignment="1" xfId="0">
      <alignment horizontal="center"/>
    </xf>
    <xf numFmtId="0" applyNumberFormat="1" fontId="3" applyFont="1" fillId="5" applyFill="1" borderId="14" applyBorder="1" applyAlignment="1" xfId="0">
      <alignment horizontal="center"/>
    </xf>
    <xf numFmtId="0" applyNumberFormat="1" fontId="12" applyFont="1" fillId="5" applyFill="1" borderId="37" applyBorder="1" applyAlignment="1" xfId="0">
      <alignment wrapText="1" vertical="center" horizontal="center"/>
    </xf>
    <xf numFmtId="0" applyNumberFormat="1" fontId="13" applyFont="1" fillId="5" applyFill="1" borderId="38" applyBorder="1" applyAlignment="1" xfId="0">
      <alignment wrapText="1" vertical="center" horizontal="center"/>
    </xf>
    <xf numFmtId="0" applyNumberFormat="1" fontId="3" applyFont="1" fillId="5" applyFill="1" borderId="14" applyBorder="1" applyAlignment="1" xfId="0">
      <alignment wrapText="1" vertical="top"/>
    </xf>
    <xf numFmtId="0" applyNumberFormat="1" fontId="3" applyFont="1" fillId="5" applyFill="1" borderId="14" applyBorder="1" applyAlignment="1" xfId="0">
      <alignment wrapText="1" vertical="top" horizontal="center"/>
    </xf>
    <xf numFmtId="0" applyNumberFormat="1" fontId="0" applyFont="1" fillId="6" applyFill="1" borderId="4" applyBorder="1" applyProtection="1" xfId="0">
      <protection locked="0"/>
    </xf>
    <xf numFmtId="0" applyNumberFormat="1" fontId="3" applyFont="1" fillId="3" applyFill="1" borderId="4" applyBorder="1" applyAlignment="1" applyProtection="1" xfId="0">
      <alignment wrapText="1" vertical="top" horizontal="center"/>
      <protection locked="0"/>
    </xf>
    <xf numFmtId="0" applyNumberFormat="1" fontId="3" applyFont="1" fillId="3" applyFill="1" borderId="4" applyBorder="1" applyAlignment="1" applyProtection="1" xfId="0">
      <alignment wrapText="1" vertical="top" horizontal="left"/>
      <protection locked="0"/>
    </xf>
    <xf numFmtId="0" applyNumberFormat="1" fontId="3" applyFont="1" fillId="6" applyFill="1" borderId="4" applyBorder="1" applyAlignment="1" applyProtection="1" xfId="0">
      <alignment wrapText="1" vertical="top"/>
      <protection locked="0"/>
    </xf>
    <xf numFmtId="0" applyNumberFormat="1" fontId="3" applyFont="1" fillId="6" applyFill="1" borderId="4" applyBorder="1" applyAlignment="1" applyProtection="1" xfId="0">
      <alignment wrapText="1" vertical="top" horizontal="center"/>
      <protection locked="0"/>
    </xf>
    <xf numFmtId="0" applyNumberFormat="1" fontId="3" applyFont="1" fillId="6" applyFill="1" borderId="12" applyBorder="1" applyAlignment="1" applyProtection="1" xfId="0">
      <alignment wrapText="1" vertical="top" horizontal="center"/>
      <protection locked="0"/>
    </xf>
    <xf numFmtId="0" applyNumberFormat="1" fontId="0" applyFont="1" fillId="0" applyFill="1" borderId="4" applyBorder="1" applyProtection="1" xfId="0">
      <protection locked="0"/>
    </xf>
    <xf numFmtId="0" applyNumberFormat="1" fontId="3" applyFont="1" fillId="3" applyFill="1" borderId="4" applyBorder="1" applyAlignment="1" applyProtection="1" xfId="0">
      <alignment wrapText="1" vertical="top" horizontal="left"/>
      <protection locked="0"/>
    </xf>
    <xf numFmtId="0" applyNumberFormat="1" fontId="3" applyFont="1" fillId="0" applyFill="1" borderId="4" applyBorder="1" applyAlignment="1" applyProtection="1" xfId="0">
      <alignment wrapText="1" vertical="top"/>
      <protection locked="0"/>
    </xf>
    <xf numFmtId="0" applyNumberFormat="1" fontId="3" applyFont="1" fillId="0" applyFill="1" borderId="4" applyBorder="1" applyAlignment="1" applyProtection="1" xfId="0">
      <alignment wrapText="1" vertical="top" horizontal="center"/>
      <protection locked="0"/>
    </xf>
    <xf numFmtId="0" applyNumberFormat="1" fontId="3" applyFont="1" fillId="0" applyFill="1" borderId="12" applyBorder="1" applyAlignment="1" applyProtection="1" xfId="0">
      <alignment wrapText="1" vertical="top" horizontal="center"/>
      <protection locked="0"/>
    </xf>
    <xf numFmtId="0" applyNumberFormat="1" fontId="3" applyFont="1" fillId="0" applyFill="1" borderId="39" applyBorder="1" applyAlignment="1" xfId="0">
      <alignment horizontal="center"/>
    </xf>
    <xf numFmtId="0" applyNumberFormat="1" fontId="14" applyFont="1" fillId="0" applyFill="1" borderId="5" applyBorder="1" applyAlignment="1" xfId="0">
      <alignment horizontal="center"/>
    </xf>
    <xf numFmtId="0" applyNumberFormat="1" fontId="14" applyFont="1" fillId="0" applyFill="1" borderId="29" applyBorder="1" applyAlignment="1" xfId="0">
      <alignment horizontal="center"/>
    </xf>
    <xf numFmtId="0" applyNumberFormat="1" fontId="15" applyFont="1" fillId="0" applyFill="1" borderId="6" applyBorder="1" xfId="0"/>
    <xf numFmtId="0" applyNumberFormat="1" fontId="15" applyFont="1" fillId="0" applyFill="1" borderId="9" applyBorder="1" xfId="0"/>
    <xf numFmtId="0" applyNumberFormat="1" fontId="14" applyFont="1" fillId="3" applyFill="1" borderId="9" applyBorder="1" applyAlignment="1" applyProtection="1" xfId="0">
      <alignment wrapText="1" vertical="top"/>
      <protection locked="0"/>
    </xf>
    <xf numFmtId="0" applyNumberFormat="1" fontId="14" applyFont="1" fillId="3" applyFill="1" borderId="9" applyBorder="1" applyAlignment="1" applyProtection="1" xfId="0">
      <alignment wrapText="1" vertical="top" horizontal="center"/>
      <protection locked="0"/>
    </xf>
    <xf numFmtId="0" applyNumberFormat="1" fontId="14" applyFont="1" fillId="3" applyFill="1" borderId="10" applyBorder="1" applyAlignment="1" applyProtection="1" xfId="0">
      <alignment wrapText="1" vertical="top" horizontal="center"/>
      <protection locked="0"/>
    </xf>
    <xf numFmtId="0" applyNumberFormat="1" fontId="14" applyFont="1" fillId="0" applyFill="1" borderId="30" applyBorder="1" applyAlignment="1" xfId="0">
      <alignment horizontal="center"/>
    </xf>
    <xf numFmtId="0" applyNumberFormat="1" fontId="14" applyFont="1" fillId="0" applyFill="1" borderId="31" applyBorder="1" applyAlignment="1" xfId="0">
      <alignment horizontal="center"/>
    </xf>
    <xf numFmtId="0" applyNumberFormat="1" fontId="15" applyFont="1" fillId="0" applyFill="1" borderId="32" applyBorder="1" xfId="0"/>
    <xf numFmtId="0" applyNumberFormat="1" fontId="15" applyFont="1" fillId="3" applyFill="1" borderId="4" applyBorder="1" applyProtection="1" xfId="0">
      <protection locked="0"/>
    </xf>
    <xf numFmtId="0" applyNumberFormat="1" fontId="14" applyFont="1" fillId="3" applyFill="1" borderId="4" applyBorder="1" applyAlignment="1" applyProtection="1" xfId="0">
      <alignment wrapText="1" vertical="top"/>
      <protection locked="0"/>
    </xf>
    <xf numFmtId="0" applyNumberFormat="1" fontId="14" applyFont="1" fillId="3" applyFill="1" borderId="4" applyBorder="1" applyAlignment="1" applyProtection="1" xfId="0">
      <alignment wrapText="1" vertical="top" horizontal="center"/>
      <protection locked="0"/>
    </xf>
    <xf numFmtId="0" applyNumberFormat="1" fontId="14" applyFont="1" fillId="3" applyFill="1" borderId="12" applyBorder="1" applyAlignment="1" applyProtection="1" xfId="0">
      <alignment wrapText="1" vertical="top" horizontal="center"/>
      <protection locked="0"/>
    </xf>
    <xf numFmtId="0" applyNumberFormat="1" fontId="15" applyFont="1" fillId="0" applyFill="1" borderId="4" applyBorder="1" xfId="0"/>
    <xf numFmtId="0" applyNumberFormat="1" fontId="14" applyFont="1" fillId="0" applyFill="1" borderId="35" applyBorder="1" applyAlignment="1" xfId="0">
      <alignment horizontal="center"/>
    </xf>
    <xf numFmtId="0" applyNumberFormat="1" fontId="14" applyFont="1" fillId="0" applyFill="1" borderId="39" applyBorder="1" applyAlignment="1" xfId="0">
      <alignment horizontal="center"/>
    </xf>
    <xf numFmtId="0" applyNumberFormat="1" fontId="15" applyFont="1" fillId="0" applyFill="1" borderId="16" applyBorder="1" xfId="0"/>
    <xf numFmtId="0" applyNumberFormat="1" fontId="15" applyFont="1" fillId="0" applyFill="1" borderId="4" applyBorder="1" applyProtection="1" xfId="0">
      <protection locked="0"/>
    </xf>
    <xf numFmtId="0" applyNumberFormat="1" fontId="14" applyFont="1" fillId="3" applyFill="1" borderId="4" applyBorder="1" applyAlignment="1" applyProtection="1" xfId="0">
      <alignment wrapText="1" vertical="top" horizontal="left"/>
      <protection locked="0"/>
    </xf>
    <xf numFmtId="0" applyNumberFormat="1" fontId="14" applyFont="1" fillId="0" applyFill="1" borderId="33" applyBorder="1" applyAlignment="1" xfId="0">
      <alignment horizontal="center"/>
    </xf>
    <xf numFmtId="0" applyNumberFormat="1" fontId="14" applyFont="1" fillId="0" applyFill="1" borderId="34" applyBorder="1" applyAlignment="1" xfId="0">
      <alignment horizontal="center"/>
    </xf>
    <xf numFmtId="0" applyNumberFormat="1" fontId="15" applyFont="1" fillId="0" applyFill="1" borderId="18" applyBorder="1" xfId="0"/>
    <xf numFmtId="0" applyNumberFormat="1" fontId="16" applyFont="1" fillId="0" applyFill="1" borderId="4" applyBorder="1" applyAlignment="1" applyProtection="1" xfId="0">
      <alignment horizontal="right"/>
      <protection locked="0"/>
    </xf>
    <xf numFmtId="0" applyNumberFormat="1" fontId="14" applyFont="1" fillId="0" applyFill="1" borderId="4" applyBorder="1" applyAlignment="1" xfId="0">
      <alignment wrapText="1" vertical="top"/>
    </xf>
    <xf numFmtId="0" applyNumberFormat="1" fontId="14" applyFont="1" fillId="0" applyFill="1" borderId="4" applyBorder="1" applyAlignment="1" xfId="0">
      <alignment wrapText="1" vertical="top" horizontal="center"/>
    </xf>
    <xf numFmtId="0" applyNumberFormat="1" fontId="14" applyFont="1" fillId="0" applyFill="1" borderId="12" applyBorder="1" applyAlignment="1" xfId="0">
      <alignment wrapText="1" vertical="top" horizontal="center"/>
    </xf>
    <xf numFmtId="0" applyNumberFormat="1" fontId="14" applyFont="1" fillId="0" applyFill="1" borderId="16" applyBorder="1" applyAlignment="1" xfId="0">
      <alignment horizontal="center"/>
    </xf>
    <xf numFmtId="0" applyNumberFormat="1" fontId="14" applyFont="1" fillId="0" applyFill="1" borderId="4" applyBorder="1" applyAlignment="1" applyProtection="1" xfId="0">
      <alignment wrapText="1" vertical="top"/>
      <protection locked="0"/>
    </xf>
    <xf numFmtId="0" applyNumberFormat="1" fontId="14" applyFont="1" fillId="0" applyFill="1" borderId="4" applyBorder="1" applyAlignment="1" applyProtection="1" xfId="0">
      <alignment wrapText="1" vertical="top" horizontal="center"/>
      <protection locked="0"/>
    </xf>
    <xf numFmtId="0" applyNumberFormat="1" fontId="14" applyFont="1" fillId="5" applyFill="1" borderId="36" applyBorder="1" applyAlignment="1" xfId="0">
      <alignment horizontal="center"/>
    </xf>
    <xf numFmtId="0" applyNumberFormat="1" fontId="14" applyFont="1" fillId="5" applyFill="1" borderId="14" applyBorder="1" applyAlignment="1" xfId="0">
      <alignment horizontal="center"/>
    </xf>
    <xf numFmtId="0" applyNumberFormat="1" fontId="17" applyFont="1" fillId="5" applyFill="1" borderId="37" applyBorder="1" applyAlignment="1" xfId="0">
      <alignment wrapText="1" vertical="center" horizontal="center"/>
    </xf>
    <xf numFmtId="0" applyNumberFormat="1" fontId="18" applyFont="1" fillId="5" applyFill="1" borderId="38" applyBorder="1" applyAlignment="1" xfId="0">
      <alignment wrapText="1" vertical="center" horizontal="center"/>
    </xf>
    <xf numFmtId="0" applyNumberFormat="1" fontId="14" applyFont="1" fillId="5" applyFill="1" borderId="14" applyBorder="1" applyAlignment="1" xfId="0">
      <alignment wrapText="1" vertical="top"/>
    </xf>
    <xf numFmtId="0" applyNumberFormat="1" fontId="14" applyFont="1" fillId="5" applyFill="1" borderId="14" applyBorder="1" applyAlignment="1" xfId="0">
      <alignment wrapText="1" vertical="top" horizontal="center"/>
    </xf>
    <xf numFmtId="0" applyNumberFormat="1" fontId="19" applyFont="1" fillId="0" applyFill="1" borderId="40" applyBorder="1" applyAlignment="1" xfId="0">
      <alignment vertical="bottom"/>
    </xf>
    <xf numFmtId="0" applyNumberFormat="1" fontId="14" applyFont="1" fillId="0" applyFill="1" borderId="12" applyBorder="1" applyAlignment="1" applyProtection="1" xfId="0">
      <alignment wrapText="1" vertical="top"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 topLeftCell="A37">
      <selection activeCell="F2" activeCellId="0" sqref="F2"/>
    </sheetView>
  </sheetViews>
  <sheetFormatPr defaultRowHeight="15" x14ac:dyDescent="0.25" outlineLevelRow="0" outlineLevelCol="0"/>
  <cols>
    <col min="1" max="1" width="6.109375" customWidth="1"/>
    <col min="2" max="2" width="4.44140625" customWidth="1"/>
    <col min="3" max="3" width="6.5546875" customWidth="1"/>
    <col min="4" max="4" width="12.88671875" customWidth="1"/>
    <col min="5" max="5" width="20.109375" customWidth="1"/>
    <col min="6" max="6" width="17" customWidth="1"/>
    <col min="7" max="7" width="13.109375" customWidth="1"/>
    <col min="8" max="8" width="12.109375" customWidth="1"/>
    <col min="9" max="9" width="11.5546875" customWidth="1"/>
    <col min="10" max="10" width="12.6640625" customWidth="1"/>
    <col min="11" max="11" width="10.88671875" customWidth="1"/>
    <col min="12" max="12" width="11" customWidth="1"/>
  </cols>
  <sheetData>
    <row r="1">
      <c r="A1" s="40" t="s">
        <v>0</v>
      </c>
      <c r="B1" s="41"/>
      <c r="C1" s="1" t="s">
        <v>1</v>
      </c>
      <c r="D1" s="2"/>
      <c r="E1" s="3"/>
      <c r="F1" s="42" t="s">
        <v>30</v>
      </c>
      <c r="G1" s="41" t="s">
        <v>31</v>
      </c>
      <c r="H1" s="43" t="s">
        <v>32</v>
      </c>
      <c r="I1" s="43"/>
      <c r="J1" s="43"/>
      <c r="K1" s="43"/>
      <c r="L1" s="41"/>
    </row>
    <row r="2" ht="18">
      <c r="A2" s="44" t="s">
        <v>33</v>
      </c>
      <c r="B2" s="41"/>
      <c r="C2" s="41"/>
      <c r="D2" s="40"/>
      <c r="E2" s="41"/>
      <c r="F2" s="41"/>
      <c r="G2" s="41" t="s">
        <v>34</v>
      </c>
      <c r="H2" s="43" t="s">
        <v>35</v>
      </c>
      <c r="I2" s="43"/>
      <c r="J2" s="43"/>
      <c r="K2" s="43"/>
      <c r="L2" s="41"/>
    </row>
    <row r="3">
      <c r="A3" s="45" t="s">
        <v>36</v>
      </c>
      <c r="B3" s="41"/>
      <c r="C3" s="41"/>
      <c r="D3" s="46"/>
      <c r="E3" s="60" t="s">
        <v>37</v>
      </c>
      <c r="F3" s="61"/>
      <c r="G3" s="62"/>
      <c r="H3" s="48">
        <v>20</v>
      </c>
      <c r="I3" s="48">
        <v>10</v>
      </c>
      <c r="J3" s="49">
        <v>2024</v>
      </c>
      <c r="K3" s="40"/>
      <c r="L3" s="41"/>
    </row>
    <row r="4">
      <c r="A4" s="64" t="s">
        <v>43</v>
      </c>
      <c r="B4" s="65" t="s">
        <v>44</v>
      </c>
      <c r="C4" s="66" t="s">
        <v>4</v>
      </c>
      <c r="D4" s="66" t="s">
        <v>45</v>
      </c>
      <c r="E4" s="66" t="s">
        <v>46</v>
      </c>
      <c r="F4" s="66" t="s">
        <v>47</v>
      </c>
      <c r="G4" s="66" t="s">
        <v>11</v>
      </c>
      <c r="H4" s="66" t="s">
        <v>12</v>
      </c>
      <c r="I4" s="66" t="s">
        <v>13</v>
      </c>
      <c r="J4" s="66" t="s">
        <v>10</v>
      </c>
      <c r="K4" s="67" t="s">
        <v>48</v>
      </c>
      <c r="L4" s="66" t="s">
        <v>9</v>
      </c>
    </row>
    <row r="5" customHeight="1" ht="30">
      <c r="A5" s="108">
        <v>1</v>
      </c>
      <c r="B5" s="109">
        <v>1</v>
      </c>
      <c r="C5" s="110" t="s">
        <v>14</v>
      </c>
      <c r="D5" s="111" t="s">
        <v>15</v>
      </c>
      <c r="E5" s="112" t="s">
        <v>49</v>
      </c>
      <c r="F5" s="113">
        <v>170</v>
      </c>
      <c r="G5" s="113">
        <v>25.29</v>
      </c>
      <c r="H5" s="113">
        <v>13.25</v>
      </c>
      <c r="I5" s="113">
        <v>33.7</v>
      </c>
      <c r="J5" s="113">
        <v>357</v>
      </c>
      <c r="K5" s="114">
        <v>279</v>
      </c>
      <c r="L5" s="113"/>
    </row>
    <row r="6" customHeight="1" ht="12">
      <c r="A6" s="115"/>
      <c r="B6" s="116"/>
      <c r="C6" s="117"/>
      <c r="D6" s="118"/>
      <c r="E6" s="119"/>
      <c r="F6" s="120"/>
      <c r="G6" s="120"/>
      <c r="H6" s="120"/>
      <c r="I6" s="120"/>
      <c r="J6" s="120"/>
      <c r="K6" s="121"/>
      <c r="L6" s="120"/>
    </row>
    <row r="7" customHeight="1" ht="18">
      <c r="A7" s="115"/>
      <c r="B7" s="116"/>
      <c r="C7" s="117"/>
      <c r="D7" s="122" t="s">
        <v>17</v>
      </c>
      <c r="E7" s="119" t="s">
        <v>18</v>
      </c>
      <c r="F7" s="120">
        <v>200</v>
      </c>
      <c r="G7" s="120">
        <v>2.8</v>
      </c>
      <c r="H7" s="120">
        <v>2.5</v>
      </c>
      <c r="I7" s="120">
        <v>13.6</v>
      </c>
      <c r="J7" s="120">
        <v>88</v>
      </c>
      <c r="K7" s="121">
        <v>465</v>
      </c>
      <c r="L7" s="120"/>
    </row>
    <row r="8" customHeight="1" ht="18">
      <c r="A8" s="115"/>
      <c r="B8" s="116"/>
      <c r="C8" s="117"/>
      <c r="D8" s="122" t="s">
        <v>19</v>
      </c>
      <c r="E8" s="119" t="s">
        <v>20</v>
      </c>
      <c r="F8" s="120">
        <v>40</v>
      </c>
      <c r="G8" s="120">
        <v>6.9</v>
      </c>
      <c r="H8" s="120">
        <v>9</v>
      </c>
      <c r="I8" s="120">
        <v>10</v>
      </c>
      <c r="J8" s="120">
        <v>149</v>
      </c>
      <c r="K8" s="121">
        <v>63</v>
      </c>
      <c r="L8" s="120"/>
    </row>
    <row r="9" customHeight="1" ht="12">
      <c r="A9" s="115"/>
      <c r="B9" s="116"/>
      <c r="C9" s="117"/>
      <c r="D9" s="122"/>
      <c r="E9" s="119"/>
      <c r="F9" s="120"/>
      <c r="G9" s="120"/>
      <c r="H9" s="120"/>
      <c r="I9" s="120"/>
      <c r="J9" s="120"/>
      <c r="K9" s="121"/>
      <c r="L9" s="120"/>
    </row>
    <row r="10" customHeight="1" ht="18">
      <c r="A10" s="123">
        <v>1</v>
      </c>
      <c r="B10" s="124">
        <v>1</v>
      </c>
      <c r="C10" s="125" t="s">
        <v>58</v>
      </c>
      <c r="D10" s="126" t="s">
        <v>59</v>
      </c>
      <c r="E10" s="127" t="s">
        <v>60</v>
      </c>
      <c r="F10" s="120">
        <v>100</v>
      </c>
      <c r="G10" s="120">
        <v>10</v>
      </c>
      <c r="H10" s="120">
        <v>3</v>
      </c>
      <c r="I10" s="120">
        <v>7</v>
      </c>
      <c r="J10" s="120">
        <v>102</v>
      </c>
      <c r="K10" s="121">
        <v>516</v>
      </c>
      <c r="L10" s="120"/>
    </row>
    <row r="11">
      <c r="A11" s="115"/>
      <c r="B11" s="116"/>
      <c r="C11" s="117"/>
      <c r="D11" s="118"/>
      <c r="E11" s="119"/>
      <c r="F11" s="120"/>
      <c r="G11" s="120"/>
      <c r="H11" s="120"/>
      <c r="I11" s="120"/>
      <c r="J11" s="120"/>
      <c r="K11" s="121"/>
      <c r="L11" s="120"/>
    </row>
    <row r="12">
      <c r="A12" s="128"/>
      <c r="B12" s="129"/>
      <c r="C12" s="130"/>
      <c r="D12" s="131" t="s">
        <v>50</v>
      </c>
      <c r="E12" s="132"/>
      <c r="F12" s="133">
        <f>SUM(F5:F11)</f>
        <v>510</v>
      </c>
      <c r="G12" s="133">
        <f>SUM(G5:G11)</f>
        <v>44.99</v>
      </c>
      <c r="H12" s="133">
        <f>SUM(H5:H11)</f>
        <v>27.75</v>
      </c>
      <c r="I12" s="133">
        <f>SUM(I5:I11)</f>
        <v>64.30000000000001</v>
      </c>
      <c r="J12" s="133">
        <f>SUM(J5:J11)</f>
        <v>696</v>
      </c>
      <c r="K12" s="134"/>
      <c r="L12" s="133">
        <f>SUM(L5:L11)</f>
        <v>0</v>
      </c>
    </row>
    <row r="13" ht="21">
      <c r="A13" s="123">
        <f>A5</f>
        <v>1</v>
      </c>
      <c r="B13" s="135">
        <f>B5</f>
        <v>1</v>
      </c>
      <c r="C13" s="125" t="s">
        <v>51</v>
      </c>
      <c r="D13" s="122" t="s">
        <v>52</v>
      </c>
      <c r="E13" s="119" t="s">
        <v>62</v>
      </c>
      <c r="F13" s="120">
        <v>100</v>
      </c>
      <c r="G13" s="120">
        <v>0.9</v>
      </c>
      <c r="H13" s="120">
        <v>5.1</v>
      </c>
      <c r="I13" s="120">
        <v>3.6</v>
      </c>
      <c r="J13" s="120">
        <v>64</v>
      </c>
      <c r="K13" s="121">
        <v>19</v>
      </c>
      <c r="L13" s="120"/>
    </row>
    <row r="14" ht="21">
      <c r="A14" s="115"/>
      <c r="B14" s="116"/>
      <c r="C14" s="117"/>
      <c r="D14" s="122" t="s">
        <v>24</v>
      </c>
      <c r="E14" s="119" t="s">
        <v>63</v>
      </c>
      <c r="F14" s="120">
        <v>250</v>
      </c>
      <c r="G14" s="120">
        <v>4.9</v>
      </c>
      <c r="H14" s="120">
        <v>5.35</v>
      </c>
      <c r="I14" s="120">
        <v>20.15</v>
      </c>
      <c r="J14" s="120">
        <v>148.25</v>
      </c>
      <c r="K14" s="121">
        <v>145</v>
      </c>
      <c r="L14" s="120"/>
    </row>
    <row r="15">
      <c r="A15" s="115"/>
      <c r="B15" s="116"/>
      <c r="C15" s="117"/>
      <c r="D15" s="122" t="s">
        <v>53</v>
      </c>
      <c r="E15" s="119" t="s">
        <v>64</v>
      </c>
      <c r="F15" s="120">
        <v>120</v>
      </c>
      <c r="G15" s="120">
        <v>13.6</v>
      </c>
      <c r="H15" s="120">
        <v>13.5</v>
      </c>
      <c r="I15" s="120">
        <v>4.1</v>
      </c>
      <c r="J15" s="120">
        <v>192</v>
      </c>
      <c r="K15" s="121">
        <v>405</v>
      </c>
      <c r="L15" s="120"/>
    </row>
    <row r="16">
      <c r="A16" s="115"/>
      <c r="B16" s="116"/>
      <c r="C16" s="117"/>
      <c r="D16" s="122" t="s">
        <v>54</v>
      </c>
      <c r="E16" s="119" t="s">
        <v>65</v>
      </c>
      <c r="F16" s="120">
        <v>180</v>
      </c>
      <c r="G16" s="120">
        <v>3.4</v>
      </c>
      <c r="H16" s="120">
        <v>8.8</v>
      </c>
      <c r="I16" s="120">
        <v>22.8</v>
      </c>
      <c r="J16" s="120">
        <v>183.6</v>
      </c>
      <c r="K16" s="121">
        <v>426</v>
      </c>
      <c r="L16" s="120"/>
    </row>
    <row r="17">
      <c r="A17" s="115"/>
      <c r="B17" s="116"/>
      <c r="C17" s="117"/>
      <c r="D17" s="122" t="s">
        <v>28</v>
      </c>
      <c r="E17" s="119" t="s">
        <v>29</v>
      </c>
      <c r="F17" s="120">
        <v>200</v>
      </c>
      <c r="G17" s="120">
        <v>0.30000000000000004</v>
      </c>
      <c r="H17" s="120">
        <v>0</v>
      </c>
      <c r="I17" s="120">
        <v>20.1</v>
      </c>
      <c r="J17" s="120">
        <v>81</v>
      </c>
      <c r="K17" s="121">
        <v>512</v>
      </c>
      <c r="L17" s="120"/>
    </row>
    <row r="18">
      <c r="A18" s="115"/>
      <c r="B18" s="116"/>
      <c r="C18" s="117"/>
      <c r="D18" s="122" t="s">
        <v>55</v>
      </c>
      <c r="E18" s="119" t="s">
        <v>67</v>
      </c>
      <c r="F18" s="120">
        <v>30</v>
      </c>
      <c r="G18" s="120">
        <v>2.2800000000000002</v>
      </c>
      <c r="H18" s="120">
        <v>0.24000000000000002</v>
      </c>
      <c r="I18" s="120">
        <v>14.76</v>
      </c>
      <c r="J18" s="120">
        <v>70.5</v>
      </c>
      <c r="K18" s="121">
        <v>108</v>
      </c>
      <c r="L18" s="120"/>
    </row>
    <row r="19">
      <c r="A19" s="115"/>
      <c r="B19" s="116"/>
      <c r="C19" s="117"/>
      <c r="D19" s="122" t="s">
        <v>26</v>
      </c>
      <c r="E19" s="119" t="s">
        <v>68</v>
      </c>
      <c r="F19" s="120">
        <v>40</v>
      </c>
      <c r="G19" s="120">
        <v>4</v>
      </c>
      <c r="H19" s="120">
        <v>0.48000000000000004</v>
      </c>
      <c r="I19" s="120">
        <v>13.36</v>
      </c>
      <c r="J19" s="120">
        <v>69.6</v>
      </c>
      <c r="K19" s="121">
        <v>109</v>
      </c>
      <c r="L19" s="120"/>
    </row>
    <row r="20">
      <c r="A20" s="115"/>
      <c r="B20" s="116"/>
      <c r="C20" s="117"/>
      <c r="D20" s="122"/>
      <c r="E20" s="119"/>
      <c r="F20" s="120"/>
      <c r="G20" s="120"/>
      <c r="H20" s="120"/>
      <c r="I20" s="120"/>
      <c r="J20" s="120"/>
      <c r="K20" s="121"/>
      <c r="L20" s="120"/>
    </row>
    <row r="21">
      <c r="A21" s="115"/>
      <c r="B21" s="116"/>
      <c r="C21" s="117"/>
      <c r="D21" s="131" t="s">
        <v>50</v>
      </c>
      <c r="E21" s="136"/>
      <c r="F21" s="137">
        <f>SUM(F13:F19)</f>
        <v>920</v>
      </c>
      <c r="G21" s="137">
        <f>SUM(G13:G19)</f>
        <v>29.38</v>
      </c>
      <c r="H21" s="137">
        <f>SUM(H13:H19)</f>
        <v>33.47</v>
      </c>
      <c r="I21" s="137">
        <f>SUM(I13:I19)</f>
        <v>98.87</v>
      </c>
      <c r="J21" s="137">
        <f>SUM(J13:J19)</f>
        <v>808.95</v>
      </c>
      <c r="K21" s="137"/>
      <c r="L21" s="137"/>
    </row>
    <row r="22" customHeight="1" ht="12">
      <c r="A22" s="115"/>
      <c r="B22" s="116"/>
      <c r="C22" s="117"/>
      <c r="D22" s="118"/>
      <c r="E22" s="119"/>
      <c r="F22" s="120"/>
      <c r="G22" s="120"/>
      <c r="H22" s="120"/>
      <c r="I22" s="120"/>
      <c r="J22" s="120"/>
      <c r="K22" s="121"/>
      <c r="L22" s="120"/>
    </row>
    <row r="23">
      <c r="A23" s="115">
        <v>1</v>
      </c>
      <c r="B23" s="116">
        <v>1</v>
      </c>
      <c r="C23" s="117" t="s">
        <v>70</v>
      </c>
      <c r="D23" s="126" t="s">
        <v>71</v>
      </c>
      <c r="E23" s="119" t="s">
        <v>72</v>
      </c>
      <c r="F23" s="120">
        <v>150</v>
      </c>
      <c r="G23" s="120">
        <v>1.5</v>
      </c>
      <c r="H23" s="120">
        <v>0.5</v>
      </c>
      <c r="I23" s="120">
        <v>21</v>
      </c>
      <c r="J23" s="120">
        <v>96</v>
      </c>
      <c r="K23" s="121">
        <v>112</v>
      </c>
      <c r="L23" s="120"/>
    </row>
    <row r="24">
      <c r="A24" s="115"/>
      <c r="B24" s="116"/>
      <c r="C24" s="117"/>
      <c r="D24" s="126" t="s">
        <v>56</v>
      </c>
      <c r="E24" s="119" t="s">
        <v>74</v>
      </c>
      <c r="F24" s="120">
        <v>50</v>
      </c>
      <c r="G24" s="120">
        <v>3.91</v>
      </c>
      <c r="H24" s="120">
        <v>5.25</v>
      </c>
      <c r="I24" s="120">
        <v>30.08</v>
      </c>
      <c r="J24" s="120">
        <v>183.33</v>
      </c>
      <c r="K24" s="121">
        <v>572</v>
      </c>
      <c r="L24" s="120"/>
    </row>
    <row r="25" customHeight="1" ht="18">
      <c r="A25" s="115"/>
      <c r="B25" s="116"/>
      <c r="C25" s="117"/>
      <c r="D25" s="126" t="s">
        <v>28</v>
      </c>
      <c r="E25" s="119" t="s">
        <v>75</v>
      </c>
      <c r="F25" s="120">
        <v>200</v>
      </c>
      <c r="G25" s="120">
        <v>5.46</v>
      </c>
      <c r="H25" s="120">
        <v>4.62</v>
      </c>
      <c r="I25" s="120">
        <v>22.8</v>
      </c>
      <c r="J25" s="120">
        <v>127.34</v>
      </c>
      <c r="K25" s="121">
        <v>516</v>
      </c>
      <c r="L25" s="120"/>
    </row>
    <row r="26">
      <c r="A26" s="128"/>
      <c r="B26" s="129"/>
      <c r="C26" s="130"/>
      <c r="D26" s="131" t="s">
        <v>50</v>
      </c>
      <c r="E26" s="132"/>
      <c r="F26" s="133">
        <f>SUM(F23:F25)</f>
        <v>400</v>
      </c>
      <c r="G26" s="133">
        <f>SUM(G23:G25)</f>
        <v>10.870000000000001</v>
      </c>
      <c r="H26" s="133">
        <f>SUM(H23:H25)</f>
        <v>10.370000000000001</v>
      </c>
      <c r="I26" s="133">
        <f>SUM(I23:I25)</f>
        <v>73.88</v>
      </c>
      <c r="J26" s="133">
        <f>SUM(J23:J25)</f>
        <v>406.6700000000001</v>
      </c>
      <c r="K26" s="134"/>
      <c r="L26" s="133"/>
    </row>
    <row r="27">
      <c r="A27" s="138">
        <f>A5</f>
        <v>1</v>
      </c>
      <c r="B27" s="139">
        <f>B5</f>
        <v>1</v>
      </c>
      <c r="C27" s="140" t="s">
        <v>57</v>
      </c>
      <c r="D27" s="141"/>
      <c r="E27" s="142"/>
      <c r="F27" s="143">
        <f>F12+F26+F21</f>
        <v>1830</v>
      </c>
      <c r="G27" s="143">
        <f>G12+G26+G21</f>
        <v>85.24</v>
      </c>
      <c r="H27" s="143">
        <f>H12+H26+H21</f>
        <v>71.59</v>
      </c>
      <c r="I27" s="143">
        <f>I12+I26+I21</f>
        <v>237.05</v>
      </c>
      <c r="J27" s="143">
        <f>J12+J26+J21</f>
        <v>1911.6200000000001</v>
      </c>
      <c r="K27" s="143"/>
      <c r="L27" s="143"/>
    </row>
    <row r="28">
      <c r="A28" s="144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</row>
    <row r="29" ht="30">
      <c r="A29" s="64" t="s">
        <v>43</v>
      </c>
      <c r="B29" s="65" t="s">
        <v>44</v>
      </c>
      <c r="C29" s="66" t="s">
        <v>4</v>
      </c>
      <c r="D29" s="66" t="s">
        <v>45</v>
      </c>
      <c r="E29" s="66" t="s">
        <v>46</v>
      </c>
      <c r="F29" s="66" t="s">
        <v>47</v>
      </c>
      <c r="G29" s="66" t="s">
        <v>11</v>
      </c>
      <c r="H29" s="66" t="s">
        <v>12</v>
      </c>
      <c r="I29" s="66" t="s">
        <v>13</v>
      </c>
      <c r="J29" s="66" t="s">
        <v>10</v>
      </c>
      <c r="K29" s="67" t="s">
        <v>48</v>
      </c>
      <c r="L29" s="66" t="s">
        <v>9</v>
      </c>
    </row>
    <row r="30">
      <c r="A30" s="108">
        <v>1</v>
      </c>
      <c r="B30" s="109">
        <v>2</v>
      </c>
      <c r="C30" s="110" t="s">
        <v>14</v>
      </c>
      <c r="D30" s="111" t="s">
        <v>15</v>
      </c>
      <c r="E30" s="112" t="s">
        <v>79</v>
      </c>
      <c r="F30" s="113">
        <v>200</v>
      </c>
      <c r="G30" s="113">
        <v>5.54</v>
      </c>
      <c r="H30" s="113">
        <v>86.2</v>
      </c>
      <c r="I30" s="113">
        <v>32.4</v>
      </c>
      <c r="J30" s="113">
        <v>229.4</v>
      </c>
      <c r="K30" s="114">
        <v>266</v>
      </c>
      <c r="L30" s="113"/>
    </row>
    <row r="31">
      <c r="A31" s="115"/>
      <c r="B31" s="116"/>
      <c r="C31" s="117"/>
      <c r="D31" s="118"/>
      <c r="E31" s="119"/>
      <c r="F31" s="120"/>
      <c r="G31" s="120"/>
      <c r="H31" s="120"/>
      <c r="I31" s="120"/>
      <c r="J31" s="120"/>
      <c r="K31" s="121"/>
      <c r="L31" s="120"/>
    </row>
    <row r="32" customHeight="1" ht="18">
      <c r="A32" s="115"/>
      <c r="B32" s="116"/>
      <c r="C32" s="117"/>
      <c r="D32" s="122" t="s">
        <v>17</v>
      </c>
      <c r="E32" s="119" t="s">
        <v>18</v>
      </c>
      <c r="F32" s="120">
        <v>200</v>
      </c>
      <c r="G32" s="120">
        <v>2.8</v>
      </c>
      <c r="H32" s="120">
        <v>2.5</v>
      </c>
      <c r="I32" s="120">
        <v>13.6</v>
      </c>
      <c r="J32" s="120">
        <v>88</v>
      </c>
      <c r="K32" s="121">
        <v>465</v>
      </c>
      <c r="L32" s="120"/>
    </row>
    <row r="33" ht="21">
      <c r="A33" s="115"/>
      <c r="B33" s="116"/>
      <c r="C33" s="117"/>
      <c r="D33" s="122" t="s">
        <v>19</v>
      </c>
      <c r="E33" s="119" t="s">
        <v>77</v>
      </c>
      <c r="F33" s="120">
        <v>40</v>
      </c>
      <c r="G33" s="120">
        <v>1.6</v>
      </c>
      <c r="H33" s="120">
        <v>16.7</v>
      </c>
      <c r="I33" s="120">
        <v>10</v>
      </c>
      <c r="J33" s="120">
        <v>197</v>
      </c>
      <c r="K33" s="121">
        <v>93</v>
      </c>
      <c r="L33" s="120"/>
    </row>
    <row r="34">
      <c r="A34" s="115"/>
      <c r="B34" s="116"/>
      <c r="C34" s="117"/>
      <c r="D34" s="122"/>
      <c r="E34" s="119" t="s">
        <v>80</v>
      </c>
      <c r="F34" s="120">
        <v>40</v>
      </c>
      <c r="G34" s="120">
        <v>5.1</v>
      </c>
      <c r="H34" s="120">
        <v>4.6</v>
      </c>
      <c r="I34" s="120">
        <v>0.30000000000000004</v>
      </c>
      <c r="J34" s="120">
        <v>63</v>
      </c>
      <c r="K34" s="121">
        <v>300</v>
      </c>
      <c r="L34" s="120"/>
    </row>
    <row r="35">
      <c r="A35" s="115"/>
      <c r="B35" s="116"/>
      <c r="C35" s="117"/>
      <c r="D35" s="122" t="s">
        <v>55</v>
      </c>
      <c r="E35" s="119" t="s">
        <v>67</v>
      </c>
      <c r="F35" s="120">
        <v>30</v>
      </c>
      <c r="G35" s="120">
        <v>2.2800000000000002</v>
      </c>
      <c r="H35" s="120">
        <v>0.24000000000000002</v>
      </c>
      <c r="I35" s="120">
        <v>14.76</v>
      </c>
      <c r="J35" s="120">
        <v>70.5</v>
      </c>
      <c r="K35" s="121">
        <v>108</v>
      </c>
      <c r="L35" s="120"/>
    </row>
    <row r="36">
      <c r="A36" s="115"/>
      <c r="B36" s="116"/>
      <c r="C36" s="117"/>
      <c r="D36" s="122"/>
      <c r="E36" s="119"/>
      <c r="F36" s="120"/>
      <c r="G36" s="120"/>
      <c r="H36" s="120"/>
      <c r="I36" s="120"/>
      <c r="J36" s="120"/>
      <c r="K36" s="121"/>
      <c r="L36" s="120"/>
    </row>
    <row r="37">
      <c r="A37" s="123">
        <v>1</v>
      </c>
      <c r="B37" s="124">
        <v>2</v>
      </c>
      <c r="C37" s="125" t="s">
        <v>58</v>
      </c>
      <c r="D37" s="126" t="s">
        <v>59</v>
      </c>
      <c r="E37" s="127" t="s">
        <v>60</v>
      </c>
      <c r="F37" s="120">
        <v>100</v>
      </c>
      <c r="G37" s="120">
        <v>10</v>
      </c>
      <c r="H37" s="120">
        <v>3</v>
      </c>
      <c r="I37" s="120">
        <v>7</v>
      </c>
      <c r="J37" s="120">
        <v>102</v>
      </c>
      <c r="K37" s="121">
        <v>516</v>
      </c>
      <c r="L37" s="120"/>
    </row>
    <row r="38">
      <c r="A38" s="115"/>
      <c r="B38" s="116"/>
      <c r="C38" s="117"/>
      <c r="D38" s="118"/>
      <c r="E38" s="119"/>
      <c r="F38" s="120"/>
      <c r="G38" s="120"/>
      <c r="H38" s="120"/>
      <c r="I38" s="120"/>
      <c r="J38" s="120"/>
      <c r="K38" s="121"/>
      <c r="L38" s="120"/>
    </row>
    <row r="39">
      <c r="A39" s="128"/>
      <c r="B39" s="129"/>
      <c r="C39" s="130"/>
      <c r="D39" s="131" t="s">
        <v>50</v>
      </c>
      <c r="E39" s="132"/>
      <c r="F39" s="133">
        <f>SUM(F30:F37)</f>
        <v>610</v>
      </c>
      <c r="G39" s="133">
        <f>SUM(G30:G37)</f>
        <v>27.32</v>
      </c>
      <c r="H39" s="133">
        <f>SUM(H30:H37)</f>
        <v>113.24</v>
      </c>
      <c r="I39" s="133">
        <f>SUM(I30:I37)</f>
        <v>78.06</v>
      </c>
      <c r="J39" s="133">
        <f>SUM(J30:J37)</f>
        <v>749.9</v>
      </c>
      <c r="K39" s="133"/>
      <c r="L39" s="133"/>
    </row>
    <row r="40" ht="21">
      <c r="A40" s="123">
        <f>A30</f>
        <v>1</v>
      </c>
      <c r="B40" s="135">
        <f>B30</f>
        <v>2</v>
      </c>
      <c r="C40" s="125" t="s">
        <v>51</v>
      </c>
      <c r="D40" s="122" t="s">
        <v>52</v>
      </c>
      <c r="E40" s="119" t="s">
        <v>62</v>
      </c>
      <c r="F40" s="120">
        <v>100</v>
      </c>
      <c r="G40" s="120">
        <v>0.9</v>
      </c>
      <c r="H40" s="120">
        <v>5.1</v>
      </c>
      <c r="I40" s="120">
        <v>3.6</v>
      </c>
      <c r="J40" s="120">
        <v>64</v>
      </c>
      <c r="K40" s="121">
        <v>19</v>
      </c>
      <c r="L40" s="120"/>
    </row>
    <row r="41">
      <c r="A41" s="115"/>
      <c r="B41" s="116"/>
      <c r="C41" s="117"/>
      <c r="D41" s="122" t="s">
        <v>24</v>
      </c>
      <c r="E41" s="119" t="s">
        <v>81</v>
      </c>
      <c r="F41" s="120">
        <v>250</v>
      </c>
      <c r="G41" s="120">
        <v>1.85</v>
      </c>
      <c r="H41" s="120">
        <v>0</v>
      </c>
      <c r="I41" s="120">
        <v>5.08</v>
      </c>
      <c r="J41" s="120">
        <v>109.5</v>
      </c>
      <c r="K41" s="121">
        <v>133</v>
      </c>
      <c r="L41" s="120"/>
    </row>
    <row r="42">
      <c r="A42" s="115"/>
      <c r="B42" s="116"/>
      <c r="C42" s="117"/>
      <c r="D42" s="122" t="s">
        <v>53</v>
      </c>
      <c r="E42" s="119" t="s">
        <v>82</v>
      </c>
      <c r="F42" s="120">
        <v>110</v>
      </c>
      <c r="G42" s="120">
        <v>188</v>
      </c>
      <c r="H42" s="120">
        <v>13.8</v>
      </c>
      <c r="I42" s="120">
        <v>4.3</v>
      </c>
      <c r="J42" s="120">
        <v>213</v>
      </c>
      <c r="K42" s="121">
        <v>398</v>
      </c>
      <c r="L42" s="120"/>
    </row>
    <row r="43">
      <c r="A43" s="115"/>
      <c r="B43" s="116"/>
      <c r="C43" s="117"/>
      <c r="D43" s="122" t="s">
        <v>54</v>
      </c>
      <c r="E43" s="119" t="s">
        <v>83</v>
      </c>
      <c r="F43" s="120">
        <v>150</v>
      </c>
      <c r="G43" s="120">
        <v>8.55</v>
      </c>
      <c r="H43" s="120">
        <v>7.85</v>
      </c>
      <c r="I43" s="120">
        <v>37.08</v>
      </c>
      <c r="J43" s="120">
        <v>253.05</v>
      </c>
      <c r="K43" s="121">
        <v>237</v>
      </c>
      <c r="L43" s="120"/>
    </row>
    <row r="44">
      <c r="A44" s="115"/>
      <c r="B44" s="116"/>
      <c r="C44" s="117"/>
      <c r="D44" s="122" t="s">
        <v>28</v>
      </c>
      <c r="E44" s="119" t="s">
        <v>84</v>
      </c>
      <c r="F44" s="120">
        <v>200</v>
      </c>
      <c r="G44" s="120">
        <v>0.81</v>
      </c>
      <c r="H44" s="120">
        <v>5E-2</v>
      </c>
      <c r="I44" s="120">
        <v>26.17</v>
      </c>
      <c r="J44" s="120">
        <v>102</v>
      </c>
      <c r="K44" s="121">
        <v>508</v>
      </c>
      <c r="L44" s="120"/>
    </row>
    <row r="45">
      <c r="A45" s="115"/>
      <c r="B45" s="116"/>
      <c r="C45" s="117"/>
      <c r="D45" s="122" t="s">
        <v>55</v>
      </c>
      <c r="E45" s="119" t="s">
        <v>67</v>
      </c>
      <c r="F45" s="120">
        <v>30</v>
      </c>
      <c r="G45" s="120">
        <v>2.2800000000000002</v>
      </c>
      <c r="H45" s="120">
        <v>0.24000000000000002</v>
      </c>
      <c r="I45" s="120">
        <v>14.76</v>
      </c>
      <c r="J45" s="120">
        <v>70.5</v>
      </c>
      <c r="K45" s="121">
        <v>108</v>
      </c>
      <c r="L45" s="120"/>
    </row>
    <row r="46">
      <c r="A46" s="115"/>
      <c r="B46" s="116"/>
      <c r="C46" s="117"/>
      <c r="D46" s="122" t="s">
        <v>26</v>
      </c>
      <c r="E46" s="119" t="s">
        <v>68</v>
      </c>
      <c r="F46" s="120">
        <v>40</v>
      </c>
      <c r="G46" s="120">
        <v>4</v>
      </c>
      <c r="H46" s="120">
        <v>0.48000000000000004</v>
      </c>
      <c r="I46" s="120">
        <v>13.36</v>
      </c>
      <c r="J46" s="120">
        <v>69.6</v>
      </c>
      <c r="K46" s="121">
        <v>109</v>
      </c>
      <c r="L46" s="120"/>
    </row>
    <row r="47">
      <c r="A47" s="115"/>
      <c r="B47" s="116"/>
      <c r="C47" s="117"/>
      <c r="D47" s="122"/>
      <c r="E47" s="119"/>
      <c r="F47" s="120"/>
      <c r="G47" s="120"/>
      <c r="H47" s="120"/>
      <c r="I47" s="120"/>
      <c r="J47" s="120"/>
      <c r="K47" s="121"/>
      <c r="L47" s="120"/>
    </row>
    <row r="48">
      <c r="A48" s="115"/>
      <c r="B48" s="116"/>
      <c r="C48" s="117"/>
      <c r="D48" s="131" t="s">
        <v>50</v>
      </c>
      <c r="E48" s="136"/>
      <c r="F48" s="137">
        <f>SUM(F40:F46)</f>
        <v>880</v>
      </c>
      <c r="G48" s="137">
        <f>SUM(G40:G46)</f>
        <v>206.39000000000001</v>
      </c>
      <c r="H48" s="137">
        <f>SUM((H40:H46))</f>
        <v>27.52</v>
      </c>
      <c r="I48" s="137">
        <f>SUM((I40:I46))</f>
        <v>104.35000000000001</v>
      </c>
      <c r="J48" s="137">
        <f>SUM(J40:J46)</f>
        <v>881.65</v>
      </c>
      <c r="K48" s="145">
        <f>SUM(K40:K46)</f>
        <v>1512</v>
      </c>
      <c r="L48" s="137"/>
    </row>
    <row r="49">
      <c r="A49" s="115"/>
      <c r="B49" s="116"/>
      <c r="C49" s="117"/>
      <c r="D49" s="118"/>
      <c r="E49" s="119"/>
      <c r="F49" s="120"/>
      <c r="G49" s="120"/>
      <c r="H49" s="120"/>
      <c r="I49" s="120"/>
      <c r="J49" s="120"/>
      <c r="K49" s="121"/>
      <c r="L49" s="120"/>
    </row>
    <row r="50">
      <c r="A50" s="123">
        <v>1</v>
      </c>
      <c r="B50" s="124">
        <v>2</v>
      </c>
      <c r="C50" s="125" t="s">
        <v>70</v>
      </c>
      <c r="D50" s="126" t="s">
        <v>71</v>
      </c>
      <c r="E50" s="119" t="s">
        <v>85</v>
      </c>
      <c r="F50" s="120">
        <v>150</v>
      </c>
      <c r="G50" s="120">
        <v>0.4</v>
      </c>
      <c r="H50" s="120">
        <v>0.30000000000000004</v>
      </c>
      <c r="I50" s="120">
        <v>10.3</v>
      </c>
      <c r="J50" s="120">
        <v>47</v>
      </c>
      <c r="K50" s="121">
        <v>112</v>
      </c>
      <c r="L50" s="120"/>
    </row>
    <row r="51">
      <c r="A51" s="115"/>
      <c r="B51" s="116"/>
      <c r="C51" s="117"/>
      <c r="D51" s="126" t="s">
        <v>56</v>
      </c>
      <c r="E51" s="119" t="s">
        <v>86</v>
      </c>
      <c r="F51" s="120">
        <v>50</v>
      </c>
      <c r="G51" s="120">
        <v>3</v>
      </c>
      <c r="H51" s="120">
        <v>3.92</v>
      </c>
      <c r="I51" s="120">
        <v>29.76</v>
      </c>
      <c r="J51" s="120">
        <v>166.8</v>
      </c>
      <c r="K51" s="121">
        <v>590</v>
      </c>
      <c r="L51" s="120"/>
    </row>
    <row r="52">
      <c r="A52" s="115"/>
      <c r="B52" s="116"/>
      <c r="C52" s="117"/>
      <c r="D52" s="126" t="s">
        <v>28</v>
      </c>
      <c r="E52" s="119" t="s">
        <v>87</v>
      </c>
      <c r="F52" s="120">
        <v>200</v>
      </c>
      <c r="G52" s="120">
        <v>1.4</v>
      </c>
      <c r="H52" s="120">
        <v>0.2</v>
      </c>
      <c r="I52" s="120">
        <v>0.2</v>
      </c>
      <c r="J52" s="120">
        <v>120</v>
      </c>
      <c r="K52" s="121">
        <v>518</v>
      </c>
      <c r="L52" s="120"/>
    </row>
    <row r="53">
      <c r="A53" s="128"/>
      <c r="B53" s="129"/>
      <c r="C53" s="130"/>
      <c r="D53" s="131" t="s">
        <v>50</v>
      </c>
      <c r="E53" s="132"/>
      <c r="F53" s="133">
        <f>SUM(F50:F52)</f>
        <v>400</v>
      </c>
      <c r="G53" s="133">
        <f>SUM(G50:G52)</f>
        <v>4.8</v>
      </c>
      <c r="H53" s="133">
        <f>SUM(H50:H52)</f>
        <v>4.42</v>
      </c>
      <c r="I53" s="133">
        <f>SUM(I50:I52)</f>
        <v>40.260000000000005</v>
      </c>
      <c r="J53" s="133">
        <f>SUM(J50:J52)</f>
        <v>333.8</v>
      </c>
      <c r="K53" s="134"/>
      <c r="L53" s="133">
        <f>SUM(L40:L52)</f>
        <v>0</v>
      </c>
    </row>
    <row r="54">
      <c r="A54" s="138">
        <f>A30</f>
        <v>1</v>
      </c>
      <c r="B54" s="139">
        <f>B30</f>
        <v>2</v>
      </c>
      <c r="C54" s="140" t="s">
        <v>57</v>
      </c>
      <c r="D54" s="141"/>
      <c r="E54" s="142"/>
      <c r="F54" s="143">
        <f>F39+F53+F48</f>
        <v>1890</v>
      </c>
      <c r="G54" s="143">
        <f>G39+G53+G48</f>
        <v>238.51000000000002</v>
      </c>
      <c r="H54" s="143">
        <f>H39+H53+H48</f>
        <v>145.18</v>
      </c>
      <c r="I54" s="143">
        <f>I39+I53+I48</f>
        <v>222.67000000000002</v>
      </c>
      <c r="J54" s="143">
        <f>J39+J53+J48</f>
        <v>1965.35</v>
      </c>
      <c r="K54" s="143"/>
      <c r="L54" s="143">
        <f>L39+L53</f>
        <v>0</v>
      </c>
    </row>
    <row r="55">
      <c r="A55" s="144"/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</row>
    <row r="56" ht="30">
      <c r="A56" s="64" t="s">
        <v>43</v>
      </c>
      <c r="B56" s="65" t="s">
        <v>44</v>
      </c>
      <c r="C56" s="66" t="s">
        <v>4</v>
      </c>
      <c r="D56" s="66" t="s">
        <v>45</v>
      </c>
      <c r="E56" s="66" t="s">
        <v>46</v>
      </c>
      <c r="F56" s="66" t="s">
        <v>47</v>
      </c>
      <c r="G56" s="66" t="s">
        <v>11</v>
      </c>
      <c r="H56" s="66" t="s">
        <v>12</v>
      </c>
      <c r="I56" s="66" t="s">
        <v>13</v>
      </c>
      <c r="J56" s="66" t="s">
        <v>10</v>
      </c>
      <c r="K56" s="67" t="s">
        <v>48</v>
      </c>
      <c r="L56" s="66" t="s">
        <v>9</v>
      </c>
    </row>
    <row r="57">
      <c r="A57" s="108">
        <v>1</v>
      </c>
      <c r="B57" s="109">
        <v>3</v>
      </c>
      <c r="C57" s="110" t="s">
        <v>14</v>
      </c>
      <c r="D57" s="111" t="s">
        <v>15</v>
      </c>
      <c r="E57" s="112" t="s">
        <v>89</v>
      </c>
      <c r="F57" s="113">
        <v>200</v>
      </c>
      <c r="G57" s="113">
        <v>5.26</v>
      </c>
      <c r="H57" s="113">
        <v>11.67</v>
      </c>
      <c r="I57" s="113">
        <v>25.11</v>
      </c>
      <c r="J57" s="113">
        <v>226.7</v>
      </c>
      <c r="K57" s="114">
        <v>260</v>
      </c>
      <c r="L57" s="113"/>
    </row>
    <row r="58">
      <c r="A58" s="115"/>
      <c r="B58" s="116"/>
      <c r="C58" s="117"/>
      <c r="D58" s="118"/>
      <c r="E58" s="119"/>
      <c r="F58" s="120"/>
      <c r="G58" s="120"/>
      <c r="H58" s="120"/>
      <c r="I58" s="120"/>
      <c r="J58" s="120"/>
      <c r="K58" s="121"/>
      <c r="L58" s="120"/>
    </row>
    <row r="59">
      <c r="A59" s="115"/>
      <c r="B59" s="116"/>
      <c r="C59" s="117"/>
      <c r="D59" s="122" t="s">
        <v>17</v>
      </c>
      <c r="E59" s="119" t="s">
        <v>18</v>
      </c>
      <c r="F59" s="120">
        <v>200</v>
      </c>
      <c r="G59" s="120">
        <v>2.8</v>
      </c>
      <c r="H59" s="120">
        <v>2.5</v>
      </c>
      <c r="I59" s="120">
        <v>13.6</v>
      </c>
      <c r="J59" s="120">
        <v>88</v>
      </c>
      <c r="K59" s="121">
        <v>465</v>
      </c>
      <c r="L59" s="120"/>
    </row>
    <row r="60" ht="21">
      <c r="A60" s="115"/>
      <c r="B60" s="116"/>
      <c r="C60" s="117"/>
      <c r="D60" s="122" t="s">
        <v>19</v>
      </c>
      <c r="E60" s="119" t="s">
        <v>88</v>
      </c>
      <c r="F60" s="120">
        <v>60</v>
      </c>
      <c r="G60" s="120">
        <v>7.4</v>
      </c>
      <c r="H60" s="120">
        <v>13.7</v>
      </c>
      <c r="I60" s="120">
        <v>14.8</v>
      </c>
      <c r="J60" s="120">
        <v>212</v>
      </c>
      <c r="K60" s="121">
        <v>97</v>
      </c>
      <c r="L60" s="120"/>
    </row>
    <row r="61">
      <c r="A61" s="115"/>
      <c r="B61" s="116"/>
      <c r="C61" s="117"/>
      <c r="D61" s="122"/>
      <c r="E61" s="119"/>
      <c r="F61" s="120"/>
      <c r="G61" s="120"/>
      <c r="H61" s="120"/>
      <c r="I61" s="120"/>
      <c r="J61" s="120"/>
      <c r="K61" s="121"/>
      <c r="L61" s="120"/>
    </row>
    <row r="62">
      <c r="A62" s="115"/>
      <c r="B62" s="116"/>
      <c r="C62" s="117"/>
      <c r="D62" s="122" t="s">
        <v>55</v>
      </c>
      <c r="E62" s="119" t="s">
        <v>67</v>
      </c>
      <c r="F62" s="120">
        <v>30</v>
      </c>
      <c r="G62" s="120">
        <v>2.2800000000000002</v>
      </c>
      <c r="H62" s="120">
        <v>0.24000000000000002</v>
      </c>
      <c r="I62" s="120">
        <v>14.76</v>
      </c>
      <c r="J62" s="120">
        <v>70.5</v>
      </c>
      <c r="K62" s="121">
        <v>108</v>
      </c>
      <c r="L62" s="120"/>
    </row>
    <row r="63">
      <c r="A63" s="115"/>
      <c r="B63" s="116"/>
      <c r="C63" s="117"/>
      <c r="D63" s="122"/>
      <c r="E63" s="119"/>
      <c r="F63" s="120"/>
      <c r="G63" s="120"/>
      <c r="H63" s="120"/>
      <c r="I63" s="120"/>
      <c r="J63" s="120"/>
      <c r="K63" s="121"/>
      <c r="L63" s="120"/>
    </row>
    <row r="64">
      <c r="A64" s="123">
        <v>1</v>
      </c>
      <c r="B64" s="124">
        <v>3</v>
      </c>
      <c r="C64" s="125" t="s">
        <v>58</v>
      </c>
      <c r="D64" s="126" t="s">
        <v>59</v>
      </c>
      <c r="E64" s="127" t="s">
        <v>60</v>
      </c>
      <c r="F64" s="120">
        <v>100</v>
      </c>
      <c r="G64" s="120">
        <v>10</v>
      </c>
      <c r="H64" s="120">
        <v>3</v>
      </c>
      <c r="I64" s="120">
        <v>7</v>
      </c>
      <c r="J64" s="120">
        <v>102</v>
      </c>
      <c r="K64" s="121">
        <v>516</v>
      </c>
      <c r="L64" s="120"/>
    </row>
    <row r="65">
      <c r="A65" s="115"/>
      <c r="B65" s="116"/>
      <c r="C65" s="117"/>
      <c r="D65" s="118"/>
      <c r="E65" s="119"/>
      <c r="F65" s="120"/>
      <c r="G65" s="120"/>
      <c r="H65" s="120"/>
      <c r="I65" s="120"/>
      <c r="J65" s="120"/>
      <c r="K65" s="121"/>
      <c r="L65" s="120"/>
    </row>
    <row r="66">
      <c r="A66" s="128"/>
      <c r="B66" s="129"/>
      <c r="C66" s="130"/>
      <c r="D66" s="131" t="s">
        <v>50</v>
      </c>
      <c r="E66" s="132"/>
      <c r="F66" s="133">
        <f>SUM(F57:F65)</f>
        <v>590</v>
      </c>
      <c r="G66" s="133">
        <f>SUM(G57:G65)</f>
        <v>27.74</v>
      </c>
      <c r="H66" s="133">
        <f>SUM(H57:H65)</f>
        <v>31.109999999999996</v>
      </c>
      <c r="I66" s="133">
        <f>SUM(I57:I65)</f>
        <v>75.27000000000001</v>
      </c>
      <c r="J66" s="133">
        <f>SUM(J57:J65)</f>
        <v>699.2</v>
      </c>
      <c r="K66" s="134"/>
      <c r="L66" s="133">
        <f>SUM(L57:L65)</f>
        <v>0</v>
      </c>
    </row>
    <row r="67" ht="21">
      <c r="A67" s="123">
        <f>A57</f>
        <v>1</v>
      </c>
      <c r="B67" s="135">
        <f>B57</f>
        <v>3</v>
      </c>
      <c r="C67" s="125" t="s">
        <v>51</v>
      </c>
      <c r="D67" s="122" t="s">
        <v>52</v>
      </c>
      <c r="E67" s="119" t="s">
        <v>62</v>
      </c>
      <c r="F67" s="120">
        <v>100</v>
      </c>
      <c r="G67" s="120">
        <v>0.9</v>
      </c>
      <c r="H67" s="120">
        <v>5.1</v>
      </c>
      <c r="I67" s="120">
        <v>3.6</v>
      </c>
      <c r="J67" s="120">
        <v>64</v>
      </c>
      <c r="K67" s="121">
        <v>19</v>
      </c>
      <c r="L67" s="120"/>
    </row>
    <row r="68">
      <c r="A68" s="115"/>
      <c r="B68" s="116"/>
      <c r="C68" s="117"/>
      <c r="D68" s="122" t="s">
        <v>24</v>
      </c>
      <c r="E68" s="119" t="s">
        <v>90</v>
      </c>
      <c r="F68" s="120">
        <v>250</v>
      </c>
      <c r="G68" s="120">
        <v>2.55</v>
      </c>
      <c r="H68" s="120">
        <v>5.5</v>
      </c>
      <c r="I68" s="120">
        <v>13.9</v>
      </c>
      <c r="J68" s="120">
        <v>111</v>
      </c>
      <c r="K68" s="121">
        <v>156</v>
      </c>
      <c r="L68" s="120"/>
    </row>
    <row r="69" ht="21">
      <c r="A69" s="115"/>
      <c r="B69" s="116"/>
      <c r="C69" s="117"/>
      <c r="D69" s="122" t="s">
        <v>53</v>
      </c>
      <c r="E69" s="119" t="s">
        <v>91</v>
      </c>
      <c r="F69" s="120">
        <v>100</v>
      </c>
      <c r="G69" s="120">
        <v>24</v>
      </c>
      <c r="H69" s="120">
        <v>24.63</v>
      </c>
      <c r="I69" s="120">
        <v>15.3</v>
      </c>
      <c r="J69" s="120">
        <v>379</v>
      </c>
      <c r="K69" s="121">
        <v>362</v>
      </c>
      <c r="L69" s="120"/>
    </row>
    <row r="70">
      <c r="A70" s="115"/>
      <c r="B70" s="116"/>
      <c r="C70" s="117"/>
      <c r="D70" s="122" t="s">
        <v>54</v>
      </c>
      <c r="E70" s="119" t="s">
        <v>92</v>
      </c>
      <c r="F70" s="120">
        <v>180</v>
      </c>
      <c r="G70" s="120">
        <v>6.66</v>
      </c>
      <c r="H70" s="120">
        <v>6.48</v>
      </c>
      <c r="I70" s="120">
        <v>7.02</v>
      </c>
      <c r="J70" s="120">
        <v>113.4</v>
      </c>
      <c r="K70" s="121">
        <v>423</v>
      </c>
      <c r="L70" s="120"/>
    </row>
    <row r="71">
      <c r="A71" s="115"/>
      <c r="B71" s="116"/>
      <c r="C71" s="117"/>
      <c r="D71" s="122" t="s">
        <v>28</v>
      </c>
      <c r="E71" s="119" t="s">
        <v>29</v>
      </c>
      <c r="F71" s="120">
        <v>200</v>
      </c>
      <c r="G71" s="120">
        <v>0.30000000000000004</v>
      </c>
      <c r="H71" s="120">
        <v>0</v>
      </c>
      <c r="I71" s="120">
        <v>20.1</v>
      </c>
      <c r="J71" s="120">
        <v>81</v>
      </c>
      <c r="K71" s="121">
        <v>512</v>
      </c>
      <c r="L71" s="120"/>
    </row>
    <row r="72">
      <c r="A72" s="115"/>
      <c r="B72" s="116"/>
      <c r="C72" s="117"/>
      <c r="D72" s="122" t="s">
        <v>55</v>
      </c>
      <c r="E72" s="119" t="s">
        <v>67</v>
      </c>
      <c r="F72" s="120">
        <v>30</v>
      </c>
      <c r="G72" s="120">
        <v>2.2800000000000002</v>
      </c>
      <c r="H72" s="120">
        <v>0.24000000000000002</v>
      </c>
      <c r="I72" s="120">
        <v>14.76</v>
      </c>
      <c r="J72" s="120">
        <v>70.5</v>
      </c>
      <c r="K72" s="121">
        <v>108</v>
      </c>
      <c r="L72" s="120"/>
    </row>
    <row r="73">
      <c r="A73" s="115"/>
      <c r="B73" s="116"/>
      <c r="C73" s="117"/>
      <c r="D73" s="122" t="s">
        <v>26</v>
      </c>
      <c r="E73" s="119" t="s">
        <v>68</v>
      </c>
      <c r="F73" s="120">
        <v>40</v>
      </c>
      <c r="G73" s="120">
        <v>4</v>
      </c>
      <c r="H73" s="120">
        <v>0.48000000000000004</v>
      </c>
      <c r="I73" s="120">
        <v>13.36</v>
      </c>
      <c r="J73" s="120">
        <v>69.6</v>
      </c>
      <c r="K73" s="121">
        <v>109</v>
      </c>
      <c r="L73" s="120"/>
    </row>
    <row r="74">
      <c r="A74" s="115"/>
      <c r="B74" s="116"/>
      <c r="C74" s="117"/>
      <c r="D74" s="122"/>
      <c r="E74" s="119"/>
      <c r="F74" s="120"/>
      <c r="G74" s="120"/>
      <c r="H74" s="120"/>
      <c r="I74" s="120"/>
      <c r="J74" s="120"/>
      <c r="K74" s="121"/>
      <c r="L74" s="120"/>
    </row>
    <row r="75">
      <c r="A75" s="115"/>
      <c r="B75" s="116"/>
      <c r="C75" s="117"/>
      <c r="D75" s="131" t="s">
        <v>50</v>
      </c>
      <c r="E75" s="136"/>
      <c r="F75" s="137">
        <f>SUM(F67:F73)</f>
        <v>900</v>
      </c>
      <c r="G75" s="137">
        <f>SUM(G67:G73)</f>
        <v>40.69</v>
      </c>
      <c r="H75" s="137">
        <f>SUM((H67:H73))</f>
        <v>42.42999999999999</v>
      </c>
      <c r="I75" s="137">
        <f>SUM((I67:I73))</f>
        <v>88.03999999999999</v>
      </c>
      <c r="J75" s="137">
        <f>SUM(J67:J73)</f>
        <v>888.5</v>
      </c>
      <c r="K75" s="145">
        <f>SUM(K67:K73)</f>
        <v>1689</v>
      </c>
      <c r="L75" s="137"/>
    </row>
    <row r="76">
      <c r="A76" s="115"/>
      <c r="B76" s="116"/>
      <c r="C76" s="117"/>
      <c r="D76" s="118"/>
      <c r="E76" s="119"/>
      <c r="F76" s="120"/>
      <c r="G76" s="120"/>
      <c r="H76" s="120"/>
      <c r="I76" s="120"/>
      <c r="J76" s="120"/>
      <c r="K76" s="121"/>
      <c r="L76" s="120"/>
    </row>
    <row r="77">
      <c r="A77" s="123">
        <v>1</v>
      </c>
      <c r="B77" s="124">
        <v>3</v>
      </c>
      <c r="C77" s="125" t="s">
        <v>70</v>
      </c>
      <c r="D77" s="126" t="s">
        <v>71</v>
      </c>
      <c r="E77" s="119" t="s">
        <v>93</v>
      </c>
      <c r="F77" s="120">
        <v>200</v>
      </c>
      <c r="G77" s="120">
        <v>0.4</v>
      </c>
      <c r="H77" s="120">
        <v>0.30000000000000004</v>
      </c>
      <c r="I77" s="120">
        <v>10.3</v>
      </c>
      <c r="J77" s="120">
        <v>47</v>
      </c>
      <c r="K77" s="121">
        <v>112</v>
      </c>
      <c r="L77" s="120"/>
    </row>
    <row r="78">
      <c r="A78" s="115"/>
      <c r="B78" s="116"/>
      <c r="C78" s="117"/>
      <c r="D78" s="126" t="s">
        <v>56</v>
      </c>
      <c r="E78" s="119" t="s">
        <v>94</v>
      </c>
      <c r="F78" s="120">
        <v>50</v>
      </c>
      <c r="G78" s="120">
        <v>3.9</v>
      </c>
      <c r="H78" s="120">
        <v>4</v>
      </c>
      <c r="I78" s="120">
        <v>28.25</v>
      </c>
      <c r="J78" s="120">
        <v>165</v>
      </c>
      <c r="K78" s="121">
        <v>563</v>
      </c>
      <c r="L78" s="120"/>
    </row>
    <row r="79">
      <c r="A79" s="115"/>
      <c r="B79" s="116"/>
      <c r="C79" s="117"/>
      <c r="D79" s="126" t="s">
        <v>28</v>
      </c>
      <c r="E79" s="119" t="s">
        <v>60</v>
      </c>
      <c r="F79" s="120">
        <v>100</v>
      </c>
      <c r="G79" s="120">
        <v>10</v>
      </c>
      <c r="H79" s="120">
        <v>3</v>
      </c>
      <c r="I79" s="120">
        <v>7</v>
      </c>
      <c r="J79" s="120">
        <v>102</v>
      </c>
      <c r="K79" s="121">
        <v>516</v>
      </c>
      <c r="L79" s="120"/>
    </row>
    <row r="80">
      <c r="A80" s="128"/>
      <c r="B80" s="129"/>
      <c r="C80" s="130"/>
      <c r="D80" s="131" t="s">
        <v>50</v>
      </c>
      <c r="E80" s="132"/>
      <c r="F80" s="133">
        <f>SUM(F77:F79)</f>
        <v>350</v>
      </c>
      <c r="G80" s="133">
        <f>SUM(G77:G79)</f>
        <v>14.3</v>
      </c>
      <c r="H80" s="133">
        <f>SUM(H77:H79)</f>
        <v>7.3</v>
      </c>
      <c r="I80" s="133">
        <f>SUM(I77:I79)</f>
        <v>45.55</v>
      </c>
      <c r="J80" s="133">
        <f>SUM(J77:J79)</f>
        <v>314</v>
      </c>
      <c r="K80" s="134"/>
      <c r="L80" s="133">
        <f>SUM(L67:L79)</f>
        <v>0</v>
      </c>
    </row>
    <row r="81">
      <c r="A81" s="138">
        <f>A57</f>
        <v>1</v>
      </c>
      <c r="B81" s="139">
        <f>B57</f>
        <v>3</v>
      </c>
      <c r="C81" s="140" t="s">
        <v>57</v>
      </c>
      <c r="D81" s="141"/>
      <c r="E81" s="142"/>
      <c r="F81" s="143">
        <f>F66+F80+F75</f>
        <v>1840</v>
      </c>
      <c r="G81" s="143">
        <f>G66+G80+G75</f>
        <v>82.72999999999999</v>
      </c>
      <c r="H81" s="143">
        <f>H66+H80+H75</f>
        <v>80.83999999999999</v>
      </c>
      <c r="I81" s="143">
        <f>I66+I80+I75</f>
        <v>208.86</v>
      </c>
      <c r="J81" s="143">
        <f>J66+J80+J75</f>
        <v>1901.7</v>
      </c>
      <c r="K81" s="143"/>
      <c r="L81" s="143">
        <f>L66+L80</f>
        <v>0</v>
      </c>
    </row>
    <row r="82">
      <c r="A82" s="144"/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</row>
    <row r="83" ht="30">
      <c r="A83" s="64" t="s">
        <v>43</v>
      </c>
      <c r="B83" s="65" t="s">
        <v>44</v>
      </c>
      <c r="C83" s="66" t="s">
        <v>4</v>
      </c>
      <c r="D83" s="66" t="s">
        <v>45</v>
      </c>
      <c r="E83" s="66" t="s">
        <v>46</v>
      </c>
      <c r="F83" s="66" t="s">
        <v>47</v>
      </c>
      <c r="G83" s="66" t="s">
        <v>11</v>
      </c>
      <c r="H83" s="66" t="s">
        <v>12</v>
      </c>
      <c r="I83" s="66" t="s">
        <v>13</v>
      </c>
      <c r="J83" s="66" t="s">
        <v>10</v>
      </c>
      <c r="K83" s="67" t="s">
        <v>48</v>
      </c>
      <c r="L83" s="66" t="s">
        <v>9</v>
      </c>
    </row>
    <row r="84">
      <c r="A84" s="108">
        <v>1</v>
      </c>
      <c r="B84" s="109">
        <v>4</v>
      </c>
      <c r="C84" s="110" t="s">
        <v>14</v>
      </c>
      <c r="D84" s="111" t="s">
        <v>15</v>
      </c>
      <c r="E84" s="112" t="s">
        <v>95</v>
      </c>
      <c r="F84" s="113">
        <v>180</v>
      </c>
      <c r="G84" s="113">
        <v>6.97</v>
      </c>
      <c r="H84" s="113">
        <v>10.64</v>
      </c>
      <c r="I84" s="113">
        <v>31.99</v>
      </c>
      <c r="J84" s="113">
        <v>251.46</v>
      </c>
      <c r="K84" s="114">
        <v>250</v>
      </c>
      <c r="L84" s="113"/>
    </row>
    <row r="85">
      <c r="A85" s="115"/>
      <c r="B85" s="116"/>
      <c r="C85" s="117"/>
      <c r="D85" s="118"/>
      <c r="E85" s="119"/>
      <c r="F85" s="120"/>
      <c r="G85" s="120"/>
      <c r="H85" s="120"/>
      <c r="I85" s="120"/>
      <c r="J85" s="120"/>
      <c r="K85" s="121"/>
      <c r="L85" s="120"/>
    </row>
    <row r="86">
      <c r="A86" s="115"/>
      <c r="B86" s="116"/>
      <c r="C86" s="117"/>
      <c r="D86" s="122" t="s">
        <v>17</v>
      </c>
      <c r="E86" s="119" t="s">
        <v>18</v>
      </c>
      <c r="F86" s="120">
        <v>200</v>
      </c>
      <c r="G86" s="120">
        <v>2.8</v>
      </c>
      <c r="H86" s="120">
        <v>2.5</v>
      </c>
      <c r="I86" s="120">
        <v>13.6</v>
      </c>
      <c r="J86" s="120">
        <v>88</v>
      </c>
      <c r="K86" s="121">
        <v>465</v>
      </c>
      <c r="L86" s="120"/>
    </row>
    <row r="87" ht="21">
      <c r="A87" s="115"/>
      <c r="B87" s="116"/>
      <c r="C87" s="117"/>
      <c r="D87" s="122" t="s">
        <v>19</v>
      </c>
      <c r="E87" s="119" t="s">
        <v>96</v>
      </c>
      <c r="F87" s="120">
        <v>40</v>
      </c>
      <c r="G87" s="120">
        <v>1.76</v>
      </c>
      <c r="H87" s="120">
        <v>13.37</v>
      </c>
      <c r="I87" s="120">
        <v>10.24</v>
      </c>
      <c r="J87" s="120">
        <v>168.8</v>
      </c>
      <c r="K87" s="121">
        <v>92</v>
      </c>
      <c r="L87" s="120"/>
    </row>
    <row r="88">
      <c r="A88" s="115"/>
      <c r="B88" s="116"/>
      <c r="C88" s="117"/>
      <c r="D88" s="122"/>
      <c r="E88" s="119"/>
      <c r="F88" s="120"/>
      <c r="G88" s="120"/>
      <c r="H88" s="120"/>
      <c r="I88" s="120"/>
      <c r="J88" s="120"/>
      <c r="K88" s="121"/>
      <c r="L88" s="120"/>
    </row>
    <row r="89">
      <c r="A89" s="123">
        <v>1</v>
      </c>
      <c r="B89" s="124">
        <v>4</v>
      </c>
      <c r="C89" s="125" t="s">
        <v>58</v>
      </c>
      <c r="D89" s="126" t="s">
        <v>59</v>
      </c>
      <c r="E89" s="127" t="s">
        <v>60</v>
      </c>
      <c r="F89" s="120">
        <v>100</v>
      </c>
      <c r="G89" s="120">
        <v>10</v>
      </c>
      <c r="H89" s="120">
        <v>3</v>
      </c>
      <c r="I89" s="120">
        <v>7</v>
      </c>
      <c r="J89" s="120">
        <v>102</v>
      </c>
      <c r="K89" s="121">
        <v>516</v>
      </c>
      <c r="L89" s="120"/>
    </row>
    <row r="90">
      <c r="A90" s="115"/>
      <c r="B90" s="116"/>
      <c r="C90" s="117"/>
      <c r="D90" s="118"/>
      <c r="E90" s="119"/>
      <c r="F90" s="120"/>
      <c r="G90" s="120"/>
      <c r="H90" s="120"/>
      <c r="I90" s="120"/>
      <c r="J90" s="120"/>
      <c r="K90" s="121"/>
      <c r="L90" s="120"/>
    </row>
    <row r="91">
      <c r="A91" s="128"/>
      <c r="B91" s="129"/>
      <c r="C91" s="130"/>
      <c r="D91" s="131" t="s">
        <v>50</v>
      </c>
      <c r="E91" s="132"/>
      <c r="F91" s="133">
        <f>SUM(F84:F90)</f>
        <v>520</v>
      </c>
      <c r="G91" s="133">
        <f>SUM(G84:G90)</f>
        <v>21.53</v>
      </c>
      <c r="H91" s="133">
        <f>SUM(H84:H90)</f>
        <v>29.509999999999998</v>
      </c>
      <c r="I91" s="133">
        <f>SUM(I84:I90)</f>
        <v>62.83</v>
      </c>
      <c r="J91" s="133">
        <f>SUM(J84:J90)</f>
        <v>610.26</v>
      </c>
      <c r="K91" s="134"/>
      <c r="L91" s="133">
        <f>SUM(L84:L90)</f>
        <v>0</v>
      </c>
    </row>
    <row r="92" ht="21">
      <c r="A92" s="123">
        <f>A84</f>
        <v>1</v>
      </c>
      <c r="B92" s="135">
        <f>B84</f>
        <v>4</v>
      </c>
      <c r="C92" s="125" t="s">
        <v>51</v>
      </c>
      <c r="D92" s="122" t="s">
        <v>52</v>
      </c>
      <c r="E92" s="119" t="s">
        <v>62</v>
      </c>
      <c r="F92" s="120">
        <v>100</v>
      </c>
      <c r="G92" s="120">
        <v>0.9</v>
      </c>
      <c r="H92" s="120">
        <v>5.1</v>
      </c>
      <c r="I92" s="120">
        <v>3.6</v>
      </c>
      <c r="J92" s="120">
        <v>64</v>
      </c>
      <c r="K92" s="121">
        <v>19</v>
      </c>
      <c r="L92" s="120"/>
    </row>
    <row r="93" ht="21">
      <c r="A93" s="115"/>
      <c r="B93" s="116"/>
      <c r="C93" s="117"/>
      <c r="D93" s="122" t="s">
        <v>24</v>
      </c>
      <c r="E93" s="119" t="s">
        <v>63</v>
      </c>
      <c r="F93" s="120">
        <v>250</v>
      </c>
      <c r="G93" s="120">
        <v>4.9</v>
      </c>
      <c r="H93" s="120">
        <v>5.35</v>
      </c>
      <c r="I93" s="120">
        <v>20.15</v>
      </c>
      <c r="J93" s="120">
        <v>148.25</v>
      </c>
      <c r="K93" s="121">
        <v>145</v>
      </c>
      <c r="L93" s="120"/>
    </row>
    <row r="94">
      <c r="A94" s="115"/>
      <c r="B94" s="116"/>
      <c r="C94" s="117"/>
      <c r="D94" s="122" t="s">
        <v>53</v>
      </c>
      <c r="E94" s="119" t="s">
        <v>64</v>
      </c>
      <c r="F94" s="120">
        <v>120</v>
      </c>
      <c r="G94" s="120">
        <v>13.6</v>
      </c>
      <c r="H94" s="120">
        <v>13.5</v>
      </c>
      <c r="I94" s="120">
        <v>4.1</v>
      </c>
      <c r="J94" s="120">
        <v>192</v>
      </c>
      <c r="K94" s="121">
        <v>405</v>
      </c>
      <c r="L94" s="120"/>
    </row>
    <row r="95">
      <c r="A95" s="115"/>
      <c r="B95" s="116"/>
      <c r="C95" s="117"/>
      <c r="D95" s="122" t="s">
        <v>54</v>
      </c>
      <c r="E95" s="119" t="s">
        <v>97</v>
      </c>
      <c r="F95" s="120">
        <v>180</v>
      </c>
      <c r="G95" s="120">
        <v>4.4</v>
      </c>
      <c r="H95" s="120">
        <v>7.3</v>
      </c>
      <c r="I95" s="120">
        <v>44.7</v>
      </c>
      <c r="J95" s="120">
        <v>262.8</v>
      </c>
      <c r="K95" s="121">
        <v>240</v>
      </c>
      <c r="L95" s="120"/>
    </row>
    <row r="96">
      <c r="A96" s="115"/>
      <c r="B96" s="116"/>
      <c r="C96" s="117"/>
      <c r="D96" s="122" t="s">
        <v>28</v>
      </c>
      <c r="E96" s="119" t="s">
        <v>84</v>
      </c>
      <c r="F96" s="120">
        <v>200</v>
      </c>
      <c r="G96" s="120">
        <v>0.81</v>
      </c>
      <c r="H96" s="120">
        <v>5E-2</v>
      </c>
      <c r="I96" s="120">
        <v>26.17</v>
      </c>
      <c r="J96" s="120">
        <v>102</v>
      </c>
      <c r="K96" s="121">
        <v>508</v>
      </c>
      <c r="L96" s="120"/>
    </row>
    <row r="97">
      <c r="A97" s="115"/>
      <c r="B97" s="116"/>
      <c r="C97" s="117"/>
      <c r="D97" s="122" t="s">
        <v>55</v>
      </c>
      <c r="E97" s="119" t="s">
        <v>67</v>
      </c>
      <c r="F97" s="120">
        <v>30</v>
      </c>
      <c r="G97" s="120">
        <v>2.2800000000000002</v>
      </c>
      <c r="H97" s="120">
        <v>0.24000000000000002</v>
      </c>
      <c r="I97" s="120">
        <v>14.76</v>
      </c>
      <c r="J97" s="120">
        <v>70.5</v>
      </c>
      <c r="K97" s="121">
        <v>108</v>
      </c>
      <c r="L97" s="120"/>
    </row>
    <row r="98">
      <c r="A98" s="115"/>
      <c r="B98" s="116"/>
      <c r="C98" s="117"/>
      <c r="D98" s="122" t="s">
        <v>26</v>
      </c>
      <c r="E98" s="119" t="s">
        <v>68</v>
      </c>
      <c r="F98" s="120">
        <v>40</v>
      </c>
      <c r="G98" s="120">
        <v>4</v>
      </c>
      <c r="H98" s="120">
        <v>0.48000000000000004</v>
      </c>
      <c r="I98" s="120">
        <v>13.36</v>
      </c>
      <c r="J98" s="120">
        <v>69.6</v>
      </c>
      <c r="K98" s="121">
        <v>109</v>
      </c>
      <c r="L98" s="120"/>
    </row>
    <row r="99">
      <c r="A99" s="115"/>
      <c r="B99" s="116"/>
      <c r="C99" s="117"/>
      <c r="D99" s="122"/>
      <c r="E99" s="119"/>
      <c r="F99" s="120"/>
      <c r="G99" s="120"/>
      <c r="H99" s="120"/>
      <c r="I99" s="120"/>
      <c r="J99" s="120"/>
      <c r="K99" s="121"/>
      <c r="L99" s="120"/>
    </row>
    <row r="100">
      <c r="A100" s="115"/>
      <c r="B100" s="116"/>
      <c r="C100" s="117"/>
      <c r="D100" s="131" t="s">
        <v>50</v>
      </c>
      <c r="E100" s="136"/>
      <c r="F100" s="137">
        <f>SUM(F92:F98)</f>
        <v>920</v>
      </c>
      <c r="G100" s="137">
        <f>SUM(G92:G98)</f>
        <v>30.889999999999997</v>
      </c>
      <c r="H100" s="137">
        <f>SUM((H92:H98))</f>
        <v>32.019999999999996</v>
      </c>
      <c r="I100" s="137">
        <f>SUM((I92:I98))</f>
        <v>126.84000000000002</v>
      </c>
      <c r="J100" s="137">
        <f>SUM(J92:J98)</f>
        <v>909.15</v>
      </c>
      <c r="K100" s="145">
        <f>SUM(K92:K98)</f>
        <v>1534</v>
      </c>
      <c r="L100" s="137"/>
    </row>
    <row r="101">
      <c r="A101" s="115"/>
      <c r="B101" s="116"/>
      <c r="C101" s="117"/>
      <c r="D101" s="118"/>
      <c r="E101" s="119"/>
      <c r="F101" s="120"/>
      <c r="G101" s="120"/>
      <c r="H101" s="120"/>
      <c r="I101" s="120"/>
      <c r="J101" s="120"/>
      <c r="K101" s="121"/>
      <c r="L101" s="120"/>
    </row>
    <row r="102">
      <c r="A102" s="123">
        <v>1</v>
      </c>
      <c r="B102" s="124">
        <v>4</v>
      </c>
      <c r="C102" s="125" t="s">
        <v>70</v>
      </c>
      <c r="D102" s="126" t="s">
        <v>71</v>
      </c>
      <c r="E102" s="119" t="s">
        <v>98</v>
      </c>
      <c r="F102" s="120">
        <v>200</v>
      </c>
      <c r="G102" s="120">
        <v>0.4</v>
      </c>
      <c r="H102" s="120">
        <v>0.30000000000000004</v>
      </c>
      <c r="I102" s="120">
        <v>10.3</v>
      </c>
      <c r="J102" s="120">
        <v>47</v>
      </c>
      <c r="K102" s="121">
        <v>112</v>
      </c>
      <c r="L102" s="120"/>
    </row>
    <row r="103">
      <c r="A103" s="115"/>
      <c r="B103" s="116"/>
      <c r="C103" s="117"/>
      <c r="D103" s="126" t="s">
        <v>56</v>
      </c>
      <c r="E103" s="119" t="s">
        <v>99</v>
      </c>
      <c r="F103" s="120">
        <v>50</v>
      </c>
      <c r="G103" s="120">
        <v>2.95</v>
      </c>
      <c r="H103" s="120">
        <v>2.35</v>
      </c>
      <c r="I103" s="120">
        <v>37.5</v>
      </c>
      <c r="J103" s="120">
        <v>182.5</v>
      </c>
      <c r="K103" s="121">
        <v>589</v>
      </c>
      <c r="L103" s="120"/>
    </row>
    <row r="104">
      <c r="A104" s="115"/>
      <c r="B104" s="116"/>
      <c r="C104" s="117"/>
      <c r="D104" s="126" t="s">
        <v>28</v>
      </c>
      <c r="E104" s="119" t="s">
        <v>87</v>
      </c>
      <c r="F104" s="120">
        <v>200</v>
      </c>
      <c r="G104" s="120">
        <v>1.4</v>
      </c>
      <c r="H104" s="120">
        <v>0.2</v>
      </c>
      <c r="I104" s="120">
        <v>0.2</v>
      </c>
      <c r="J104" s="120">
        <v>120</v>
      </c>
      <c r="K104" s="121">
        <v>518</v>
      </c>
      <c r="L104" s="120"/>
    </row>
    <row r="105">
      <c r="A105" s="128"/>
      <c r="B105" s="129"/>
      <c r="C105" s="130"/>
      <c r="D105" s="131" t="s">
        <v>50</v>
      </c>
      <c r="E105" s="132"/>
      <c r="F105" s="133">
        <f>SUM(F102:F104)</f>
        <v>450</v>
      </c>
      <c r="G105" s="133">
        <f>SUM(G102:G104)</f>
        <v>4.75</v>
      </c>
      <c r="H105" s="133">
        <f>SUM(H102:H104)</f>
        <v>2.8500000000000005</v>
      </c>
      <c r="I105" s="133">
        <f>SUM(I102:I104)</f>
        <v>48</v>
      </c>
      <c r="J105" s="133">
        <f>SUM(J102:J104)</f>
        <v>349.5</v>
      </c>
      <c r="K105" s="134"/>
      <c r="L105" s="133">
        <f>SUM(L92:L104)</f>
        <v>0</v>
      </c>
    </row>
    <row r="106">
      <c r="A106" s="138">
        <f>A84</f>
        <v>1</v>
      </c>
      <c r="B106" s="139">
        <f>B84</f>
        <v>4</v>
      </c>
      <c r="C106" s="140" t="s">
        <v>57</v>
      </c>
      <c r="D106" s="141"/>
      <c r="E106" s="142"/>
      <c r="F106" s="143">
        <f>F91+F105+F100</f>
        <v>1890</v>
      </c>
      <c r="G106" s="143">
        <f>G91+G105+G100</f>
        <v>57.17</v>
      </c>
      <c r="H106" s="143">
        <f>H91+H105+H100</f>
        <v>64.38</v>
      </c>
      <c r="I106" s="143">
        <f>I91+I105+I100</f>
        <v>237.67000000000002</v>
      </c>
      <c r="J106" s="143">
        <f>J91+J105+J100</f>
        <v>1868.9099999999999</v>
      </c>
      <c r="K106" s="143"/>
      <c r="L106" s="143">
        <f>L91+L105</f>
        <v>0</v>
      </c>
    </row>
    <row r="107">
      <c r="A107" s="144"/>
      <c r="B107" s="144"/>
      <c r="C107" s="144"/>
      <c r="D107" s="144"/>
      <c r="E107" s="144"/>
      <c r="F107" s="144"/>
      <c r="G107" s="144"/>
      <c r="H107" s="144"/>
      <c r="I107" s="144"/>
      <c r="J107" s="144"/>
      <c r="K107" s="144"/>
      <c r="L107" s="144"/>
    </row>
    <row r="108" ht="30">
      <c r="A108" s="64" t="s">
        <v>43</v>
      </c>
      <c r="B108" s="65" t="s">
        <v>44</v>
      </c>
      <c r="C108" s="66" t="s">
        <v>4</v>
      </c>
      <c r="D108" s="66" t="s">
        <v>45</v>
      </c>
      <c r="E108" s="66" t="s">
        <v>46</v>
      </c>
      <c r="F108" s="66" t="s">
        <v>47</v>
      </c>
      <c r="G108" s="66" t="s">
        <v>11</v>
      </c>
      <c r="H108" s="66" t="s">
        <v>12</v>
      </c>
      <c r="I108" s="66" t="s">
        <v>13</v>
      </c>
      <c r="J108" s="66" t="s">
        <v>10</v>
      </c>
      <c r="K108" s="67" t="s">
        <v>48</v>
      </c>
      <c r="L108" s="66" t="s">
        <v>9</v>
      </c>
    </row>
    <row r="109">
      <c r="A109" s="108">
        <v>1</v>
      </c>
      <c r="B109" s="109">
        <v>5</v>
      </c>
      <c r="C109" s="110" t="s">
        <v>14</v>
      </c>
      <c r="D109" s="111" t="s">
        <v>15</v>
      </c>
      <c r="E109" s="112" t="s">
        <v>100</v>
      </c>
      <c r="F109" s="113">
        <v>150</v>
      </c>
      <c r="G109" s="113">
        <v>1.13</v>
      </c>
      <c r="H109" s="113">
        <v>2.8</v>
      </c>
      <c r="I109" s="113">
        <v>21.7</v>
      </c>
      <c r="J109" s="113">
        <v>251.46</v>
      </c>
      <c r="K109" s="114">
        <v>117.3</v>
      </c>
      <c r="L109" s="113"/>
    </row>
    <row r="110">
      <c r="A110" s="115"/>
      <c r="B110" s="116"/>
      <c r="C110" s="117"/>
      <c r="D110" s="118"/>
      <c r="E110" s="119"/>
      <c r="F110" s="120"/>
      <c r="G110" s="120"/>
      <c r="H110" s="120"/>
      <c r="I110" s="120"/>
      <c r="J110" s="120"/>
      <c r="K110" s="121"/>
      <c r="L110" s="120"/>
    </row>
    <row r="111">
      <c r="A111" s="115"/>
      <c r="B111" s="116"/>
      <c r="C111" s="117"/>
      <c r="D111" s="122" t="s">
        <v>17</v>
      </c>
      <c r="E111" s="119" t="s">
        <v>18</v>
      </c>
      <c r="F111" s="120">
        <v>200</v>
      </c>
      <c r="G111" s="120">
        <v>2.8</v>
      </c>
      <c r="H111" s="120">
        <v>2.5</v>
      </c>
      <c r="I111" s="120">
        <v>13.6</v>
      </c>
      <c r="J111" s="120">
        <v>88</v>
      </c>
      <c r="K111" s="121">
        <v>465</v>
      </c>
      <c r="L111" s="120"/>
    </row>
    <row r="112" ht="21">
      <c r="A112" s="115"/>
      <c r="B112" s="116"/>
      <c r="C112" s="117"/>
      <c r="D112" s="122" t="s">
        <v>19</v>
      </c>
      <c r="E112" s="119" t="s">
        <v>77</v>
      </c>
      <c r="F112" s="120">
        <v>40</v>
      </c>
      <c r="G112" s="120">
        <v>1.6</v>
      </c>
      <c r="H112" s="120">
        <v>16.7</v>
      </c>
      <c r="I112" s="120">
        <v>10</v>
      </c>
      <c r="J112" s="120">
        <v>197</v>
      </c>
      <c r="K112" s="121">
        <v>93</v>
      </c>
      <c r="L112" s="120"/>
    </row>
    <row r="113">
      <c r="A113" s="115"/>
      <c r="B113" s="116"/>
      <c r="C113" s="117"/>
      <c r="D113" s="122"/>
      <c r="E113" s="119"/>
      <c r="F113" s="120"/>
      <c r="G113" s="120"/>
      <c r="H113" s="120"/>
      <c r="I113" s="120"/>
      <c r="J113" s="120"/>
      <c r="K113" s="121"/>
      <c r="L113" s="120"/>
    </row>
    <row r="114">
      <c r="A114" s="115"/>
      <c r="B114" s="116"/>
      <c r="C114" s="117"/>
      <c r="D114" s="122"/>
      <c r="E114" s="119"/>
      <c r="F114" s="120"/>
      <c r="G114" s="120"/>
      <c r="H114" s="120"/>
      <c r="I114" s="120"/>
      <c r="J114" s="120"/>
      <c r="K114" s="121"/>
      <c r="L114" s="120"/>
    </row>
    <row r="115">
      <c r="A115" s="115"/>
      <c r="B115" s="116"/>
      <c r="C115" s="117"/>
      <c r="D115" s="122"/>
      <c r="E115" s="119"/>
      <c r="F115" s="120"/>
      <c r="G115" s="120"/>
      <c r="H115" s="120"/>
      <c r="I115" s="120"/>
      <c r="J115" s="120"/>
      <c r="K115" s="121"/>
      <c r="L115" s="120"/>
    </row>
    <row r="116">
      <c r="A116" s="123">
        <v>1</v>
      </c>
      <c r="B116" s="124">
        <v>5</v>
      </c>
      <c r="C116" s="125" t="s">
        <v>58</v>
      </c>
      <c r="D116" s="126" t="s">
        <v>59</v>
      </c>
      <c r="E116" s="127" t="s">
        <v>60</v>
      </c>
      <c r="F116" s="120">
        <v>100</v>
      </c>
      <c r="G116" s="120">
        <v>10</v>
      </c>
      <c r="H116" s="120">
        <v>3</v>
      </c>
      <c r="I116" s="120">
        <v>7</v>
      </c>
      <c r="J116" s="120">
        <v>102</v>
      </c>
      <c r="K116" s="121">
        <v>516</v>
      </c>
      <c r="L116" s="120"/>
    </row>
    <row r="117">
      <c r="A117" s="115"/>
      <c r="B117" s="116"/>
      <c r="C117" s="117"/>
      <c r="D117" s="118"/>
      <c r="E117" s="119"/>
      <c r="F117" s="120"/>
      <c r="G117" s="120"/>
      <c r="H117" s="120"/>
      <c r="I117" s="120"/>
      <c r="J117" s="120"/>
      <c r="K117" s="121"/>
      <c r="L117" s="120"/>
    </row>
    <row r="118">
      <c r="A118" s="128"/>
      <c r="B118" s="129"/>
      <c r="C118" s="130"/>
      <c r="D118" s="131" t="s">
        <v>50</v>
      </c>
      <c r="E118" s="132"/>
      <c r="F118" s="133">
        <f>SUM(F109:F117)</f>
        <v>490</v>
      </c>
      <c r="G118" s="133">
        <f>SUM(G109:G117)</f>
        <v>15.53</v>
      </c>
      <c r="H118" s="133">
        <f>SUM(H109:H117)</f>
        <v>25</v>
      </c>
      <c r="I118" s="133">
        <f>SUM(I109:I117)</f>
        <v>52.3</v>
      </c>
      <c r="J118" s="133">
        <f>SUM(J109:J117)</f>
        <v>638.46</v>
      </c>
      <c r="K118" s="134"/>
      <c r="L118" s="133">
        <f>SUM(L109:L117)</f>
        <v>0</v>
      </c>
    </row>
    <row r="119" ht="21">
      <c r="A119" s="123">
        <f>A109</f>
        <v>1</v>
      </c>
      <c r="B119" s="135">
        <f>B109</f>
        <v>5</v>
      </c>
      <c r="C119" s="125" t="s">
        <v>51</v>
      </c>
      <c r="D119" s="122" t="s">
        <v>52</v>
      </c>
      <c r="E119" s="119" t="s">
        <v>62</v>
      </c>
      <c r="F119" s="120">
        <v>100</v>
      </c>
      <c r="G119" s="120">
        <v>0.9</v>
      </c>
      <c r="H119" s="120">
        <v>5.1</v>
      </c>
      <c r="I119" s="120">
        <v>3.6</v>
      </c>
      <c r="J119" s="120">
        <v>64</v>
      </c>
      <c r="K119" s="121">
        <v>19</v>
      </c>
      <c r="L119" s="120"/>
    </row>
    <row r="120">
      <c r="A120" s="115"/>
      <c r="B120" s="116"/>
      <c r="C120" s="117"/>
      <c r="D120" s="122" t="s">
        <v>24</v>
      </c>
      <c r="E120" s="119" t="s">
        <v>101</v>
      </c>
      <c r="F120" s="120">
        <v>250</v>
      </c>
      <c r="G120" s="120">
        <v>1.6500000000000001</v>
      </c>
      <c r="H120" s="120">
        <v>4.85</v>
      </c>
      <c r="I120" s="120">
        <v>7</v>
      </c>
      <c r="J120" s="120">
        <v>78.25</v>
      </c>
      <c r="K120" s="121">
        <v>126</v>
      </c>
      <c r="L120" s="120"/>
    </row>
    <row r="121">
      <c r="A121" s="115"/>
      <c r="B121" s="116"/>
      <c r="C121" s="117"/>
      <c r="D121" s="122" t="s">
        <v>53</v>
      </c>
      <c r="E121" s="119" t="s">
        <v>64</v>
      </c>
      <c r="F121" s="120">
        <v>120</v>
      </c>
      <c r="G121" s="120">
        <v>13.6</v>
      </c>
      <c r="H121" s="120">
        <v>13.5</v>
      </c>
      <c r="I121" s="120">
        <v>4.1</v>
      </c>
      <c r="J121" s="120">
        <v>192</v>
      </c>
      <c r="K121" s="121">
        <v>405</v>
      </c>
      <c r="L121" s="120"/>
    </row>
    <row r="122">
      <c r="A122" s="115"/>
      <c r="B122" s="116"/>
      <c r="C122" s="117"/>
      <c r="D122" s="122" t="s">
        <v>54</v>
      </c>
      <c r="E122" s="119" t="s">
        <v>102</v>
      </c>
      <c r="F122" s="120">
        <v>200</v>
      </c>
      <c r="G122" s="120">
        <v>7.54</v>
      </c>
      <c r="H122" s="120">
        <v>0.9</v>
      </c>
      <c r="I122" s="120">
        <v>38.72</v>
      </c>
      <c r="J122" s="120">
        <v>193.2</v>
      </c>
      <c r="K122" s="121">
        <v>291</v>
      </c>
      <c r="L122" s="120"/>
    </row>
    <row r="123">
      <c r="A123" s="115"/>
      <c r="B123" s="116"/>
      <c r="C123" s="117"/>
      <c r="D123" s="122" t="s">
        <v>28</v>
      </c>
      <c r="E123" s="119" t="s">
        <v>84</v>
      </c>
      <c r="F123" s="120">
        <v>200</v>
      </c>
      <c r="G123" s="120">
        <v>0.81</v>
      </c>
      <c r="H123" s="120">
        <v>5E-2</v>
      </c>
      <c r="I123" s="120">
        <v>26.17</v>
      </c>
      <c r="J123" s="120">
        <v>102</v>
      </c>
      <c r="K123" s="121">
        <v>508</v>
      </c>
      <c r="L123" s="120"/>
    </row>
    <row r="124">
      <c r="A124" s="115"/>
      <c r="B124" s="116"/>
      <c r="C124" s="117"/>
      <c r="D124" s="122" t="s">
        <v>55</v>
      </c>
      <c r="E124" s="119" t="s">
        <v>67</v>
      </c>
      <c r="F124" s="120">
        <v>30</v>
      </c>
      <c r="G124" s="120">
        <v>2.2800000000000002</v>
      </c>
      <c r="H124" s="120">
        <v>0.24000000000000002</v>
      </c>
      <c r="I124" s="120">
        <v>14.76</v>
      </c>
      <c r="J124" s="120">
        <v>70.5</v>
      </c>
      <c r="K124" s="121">
        <v>108</v>
      </c>
      <c r="L124" s="120"/>
    </row>
    <row r="125">
      <c r="A125" s="115"/>
      <c r="B125" s="116"/>
      <c r="C125" s="117"/>
      <c r="D125" s="122" t="s">
        <v>26</v>
      </c>
      <c r="E125" s="119" t="s">
        <v>68</v>
      </c>
      <c r="F125" s="120">
        <v>40</v>
      </c>
      <c r="G125" s="120">
        <v>4</v>
      </c>
      <c r="H125" s="120">
        <v>0.48000000000000004</v>
      </c>
      <c r="I125" s="120">
        <v>13.36</v>
      </c>
      <c r="J125" s="120">
        <v>69.6</v>
      </c>
      <c r="K125" s="121">
        <v>109</v>
      </c>
      <c r="L125" s="120"/>
    </row>
    <row r="126">
      <c r="A126" s="115"/>
      <c r="B126" s="116"/>
      <c r="C126" s="117"/>
      <c r="D126" s="122"/>
      <c r="E126" s="119"/>
      <c r="F126" s="120"/>
      <c r="G126" s="120"/>
      <c r="H126" s="120"/>
      <c r="I126" s="120"/>
      <c r="J126" s="120"/>
      <c r="K126" s="121"/>
      <c r="L126" s="120"/>
    </row>
    <row r="127">
      <c r="A127" s="115"/>
      <c r="B127" s="116"/>
      <c r="C127" s="117"/>
      <c r="D127" s="131" t="s">
        <v>50</v>
      </c>
      <c r="E127" s="136"/>
      <c r="F127" s="137">
        <f>SUM(F119:F125)</f>
        <v>940</v>
      </c>
      <c r="G127" s="137">
        <f>SUM(G119:G125)</f>
        <v>30.779999999999998</v>
      </c>
      <c r="H127" s="137">
        <f>SUM((H119:H125))</f>
        <v>25.119999999999997</v>
      </c>
      <c r="I127" s="137">
        <f>SUM((I119:I125))</f>
        <v>107.71000000000001</v>
      </c>
      <c r="J127" s="137">
        <f>SUM(J119:J125)</f>
        <v>769.5500000000001</v>
      </c>
      <c r="K127" s="145">
        <f>SUM(K119:K125)</f>
        <v>1566</v>
      </c>
      <c r="L127" s="137"/>
    </row>
    <row r="128">
      <c r="A128" s="115"/>
      <c r="B128" s="116"/>
      <c r="C128" s="117"/>
      <c r="D128" s="118"/>
      <c r="E128" s="119"/>
      <c r="F128" s="120"/>
      <c r="G128" s="120"/>
      <c r="H128" s="120"/>
      <c r="I128" s="120"/>
      <c r="J128" s="120"/>
      <c r="K128" s="121"/>
      <c r="L128" s="120"/>
    </row>
    <row r="129">
      <c r="A129" s="123">
        <v>1</v>
      </c>
      <c r="B129" s="124">
        <v>5</v>
      </c>
      <c r="C129" s="125" t="s">
        <v>70</v>
      </c>
      <c r="D129" s="126" t="s">
        <v>71</v>
      </c>
      <c r="E129" s="119" t="s">
        <v>22</v>
      </c>
      <c r="F129" s="120">
        <v>125</v>
      </c>
      <c r="G129" s="120">
        <v>0.4</v>
      </c>
      <c r="H129" s="120">
        <v>0.4</v>
      </c>
      <c r="I129" s="120">
        <v>9.8</v>
      </c>
      <c r="J129" s="120">
        <v>47</v>
      </c>
      <c r="K129" s="121">
        <v>112</v>
      </c>
      <c r="L129" s="120"/>
    </row>
    <row r="130">
      <c r="A130" s="115"/>
      <c r="B130" s="116"/>
      <c r="C130" s="117"/>
      <c r="D130" s="126" t="s">
        <v>56</v>
      </c>
      <c r="E130" s="119" t="s">
        <v>105</v>
      </c>
      <c r="F130" s="120">
        <v>50</v>
      </c>
      <c r="G130" s="120">
        <v>2.7</v>
      </c>
      <c r="H130" s="120">
        <v>4.8</v>
      </c>
      <c r="I130" s="120">
        <v>26.2</v>
      </c>
      <c r="J130" s="120">
        <v>159.33</v>
      </c>
      <c r="K130" s="121">
        <v>579</v>
      </c>
      <c r="L130" s="120"/>
    </row>
    <row r="131">
      <c r="A131" s="115"/>
      <c r="B131" s="116"/>
      <c r="C131" s="117"/>
      <c r="D131" s="126" t="s">
        <v>28</v>
      </c>
      <c r="E131" s="119" t="s">
        <v>104</v>
      </c>
      <c r="F131" s="120">
        <v>200</v>
      </c>
      <c r="G131" s="120">
        <v>5.4</v>
      </c>
      <c r="H131" s="120">
        <v>5</v>
      </c>
      <c r="I131" s="120">
        <v>21.6</v>
      </c>
      <c r="J131" s="120">
        <v>158</v>
      </c>
      <c r="K131" s="121">
        <v>516</v>
      </c>
      <c r="L131" s="120"/>
    </row>
    <row r="132">
      <c r="A132" s="128"/>
      <c r="B132" s="129"/>
      <c r="C132" s="130"/>
      <c r="D132" s="131" t="s">
        <v>50</v>
      </c>
      <c r="E132" s="132"/>
      <c r="F132" s="133">
        <f>SUM(F129:F131)</f>
        <v>375</v>
      </c>
      <c r="G132" s="133">
        <f>SUM(G129:G131)</f>
        <v>8.5</v>
      </c>
      <c r="H132" s="133">
        <f>SUM(H129:H131)</f>
        <v>10.2</v>
      </c>
      <c r="I132" s="133">
        <f>SUM(I129:I131)</f>
        <v>57.6</v>
      </c>
      <c r="J132" s="133">
        <f>SUM(J129:J131)</f>
        <v>364.33000000000004</v>
      </c>
      <c r="K132" s="134"/>
      <c r="L132" s="133">
        <f>SUM(L119:L131)</f>
        <v>0</v>
      </c>
    </row>
    <row r="133">
      <c r="A133" s="138">
        <f>A109</f>
        <v>1</v>
      </c>
      <c r="B133" s="139">
        <f>B109</f>
        <v>5</v>
      </c>
      <c r="C133" s="140" t="s">
        <v>57</v>
      </c>
      <c r="D133" s="141"/>
      <c r="E133" s="142"/>
      <c r="F133" s="143">
        <f>F118+F132+F127</f>
        <v>1805</v>
      </c>
      <c r="G133" s="143">
        <f>G118+G132+G127</f>
        <v>54.81</v>
      </c>
      <c r="H133" s="143">
        <f>H118+H132+H127</f>
        <v>60.32</v>
      </c>
      <c r="I133" s="143">
        <f>I118+I132+I127</f>
        <v>217.61</v>
      </c>
      <c r="J133" s="143">
        <f>J118+J132+J127</f>
        <v>1772.3400000000001</v>
      </c>
      <c r="K133" s="143"/>
      <c r="L133" s="143">
        <f>L118+L132</f>
        <v>0</v>
      </c>
    </row>
    <row r="134">
      <c r="A134" s="144"/>
      <c r="B134" s="144"/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</row>
    <row r="135">
      <c r="A135" s="144"/>
      <c r="B135" s="144"/>
      <c r="C135" s="144"/>
      <c r="D135" s="144"/>
      <c r="E135" s="144"/>
      <c r="F135" s="144"/>
      <c r="G135" s="144"/>
      <c r="H135" s="144"/>
      <c r="I135" s="144"/>
      <c r="J135" s="144"/>
      <c r="K135" s="144"/>
      <c r="L135" s="144"/>
    </row>
    <row r="136">
      <c r="A136" s="144"/>
      <c r="B136" s="144"/>
      <c r="C136" s="144"/>
      <c r="D136" s="144"/>
      <c r="E136" s="144"/>
      <c r="F136" s="144"/>
      <c r="G136" s="144"/>
      <c r="H136" s="144"/>
      <c r="I136" s="144"/>
      <c r="J136" s="144"/>
      <c r="K136" s="144"/>
      <c r="L136" s="144"/>
    </row>
    <row r="137">
      <c r="A137" s="144"/>
      <c r="B137" s="144"/>
      <c r="C137" s="144"/>
      <c r="D137" s="144"/>
      <c r="E137" s="144"/>
      <c r="F137" s="144"/>
      <c r="G137" s="144"/>
      <c r="H137" s="144"/>
      <c r="I137" s="144"/>
      <c r="J137" s="144"/>
      <c r="K137" s="144"/>
      <c r="L137" s="144"/>
    </row>
    <row r="138">
      <c r="A138" s="144"/>
      <c r="B138" s="144"/>
      <c r="C138" s="144"/>
      <c r="D138" s="144"/>
      <c r="E138" s="144"/>
      <c r="F138" s="144"/>
      <c r="G138" s="144"/>
      <c r="H138" s="144"/>
      <c r="I138" s="144"/>
      <c r="J138" s="144"/>
      <c r="K138" s="144"/>
      <c r="L138" s="144"/>
    </row>
    <row r="139">
      <c r="A139" s="144"/>
      <c r="B139" s="144"/>
      <c r="C139" s="144"/>
      <c r="D139" s="144"/>
      <c r="E139" s="144"/>
      <c r="F139" s="144"/>
      <c r="G139" s="144"/>
      <c r="H139" s="144"/>
      <c r="I139" s="144"/>
      <c r="J139" s="144"/>
      <c r="K139" s="144"/>
      <c r="L139" s="144"/>
    </row>
    <row r="140">
      <c r="A140" s="144"/>
      <c r="B140" s="144"/>
      <c r="C140" s="144"/>
      <c r="D140" s="144"/>
      <c r="E140" s="144"/>
      <c r="F140" s="144"/>
      <c r="G140" s="144"/>
      <c r="H140" s="144"/>
      <c r="I140" s="144"/>
      <c r="J140" s="144"/>
      <c r="K140" s="144"/>
      <c r="L140" s="144"/>
    </row>
    <row r="141">
      <c r="A141" s="144"/>
      <c r="B141" s="144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</row>
    <row r="142">
      <c r="A142" s="144"/>
      <c r="B142" s="144"/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</row>
    <row r="143">
      <c r="A143" s="144"/>
      <c r="B143" s="144"/>
      <c r="C143" s="144"/>
      <c r="D143" s="144"/>
      <c r="E143" s="144"/>
      <c r="F143" s="144"/>
      <c r="G143" s="144"/>
      <c r="H143" s="144"/>
      <c r="I143" s="144"/>
      <c r="J143" s="144"/>
      <c r="K143" s="144"/>
      <c r="L143" s="144"/>
    </row>
    <row r="144">
      <c r="A144" s="144"/>
      <c r="B144" s="144"/>
      <c r="C144" s="144"/>
      <c r="D144" s="144"/>
      <c r="E144" s="144"/>
      <c r="F144" s="144"/>
      <c r="G144" s="144"/>
      <c r="H144" s="144"/>
      <c r="I144" s="144"/>
      <c r="J144" s="144"/>
      <c r="K144" s="144"/>
      <c r="L144" s="144"/>
    </row>
    <row r="145">
      <c r="A145" s="144"/>
      <c r="B145" s="144"/>
      <c r="C145" s="144"/>
      <c r="D145" s="144"/>
      <c r="E145" s="144"/>
      <c r="F145" s="144"/>
      <c r="G145" s="144"/>
      <c r="H145" s="144"/>
      <c r="I145" s="144"/>
      <c r="J145" s="144"/>
      <c r="K145" s="144"/>
      <c r="L145" s="144"/>
    </row>
    <row r="146">
      <c r="A146" s="144"/>
      <c r="B146" s="144"/>
      <c r="C146" s="144"/>
      <c r="D146" s="144"/>
      <c r="E146" s="144"/>
      <c r="F146" s="144"/>
      <c r="G146" s="144"/>
      <c r="H146" s="144"/>
      <c r="I146" s="144"/>
      <c r="J146" s="144"/>
      <c r="K146" s="144"/>
      <c r="L146" s="144"/>
    </row>
    <row r="147">
      <c r="A147" s="144"/>
      <c r="B147" s="144"/>
      <c r="C147" s="144"/>
      <c r="D147" s="144"/>
      <c r="E147" s="144"/>
      <c r="F147" s="144"/>
      <c r="G147" s="144"/>
      <c r="H147" s="144"/>
      <c r="I147" s="144"/>
      <c r="J147" s="144"/>
      <c r="K147" s="144"/>
      <c r="L147" s="144"/>
    </row>
    <row r="148">
      <c r="A148" s="144"/>
      <c r="B148" s="144"/>
      <c r="C148" s="144"/>
      <c r="D148" s="144"/>
      <c r="E148" s="144"/>
      <c r="F148" s="144"/>
      <c r="G148" s="144"/>
      <c r="H148" s="144"/>
      <c r="I148" s="144"/>
      <c r="J148" s="144"/>
      <c r="K148" s="144"/>
      <c r="L148" s="144"/>
    </row>
    <row r="149">
      <c r="A149" s="144"/>
      <c r="B149" s="144"/>
      <c r="C149" s="144"/>
      <c r="D149" s="144"/>
      <c r="E149" s="144"/>
      <c r="F149" s="144"/>
      <c r="G149" s="144"/>
      <c r="H149" s="144"/>
      <c r="I149" s="144"/>
      <c r="J149" s="144"/>
      <c r="K149" s="144"/>
      <c r="L149" s="144"/>
    </row>
    <row r="150">
      <c r="A150" s="144"/>
      <c r="B150" s="144"/>
      <c r="C150" s="144"/>
      <c r="D150" s="144"/>
      <c r="E150" s="144"/>
      <c r="F150" s="144"/>
      <c r="G150" s="144"/>
      <c r="H150" s="144"/>
      <c r="I150" s="144"/>
      <c r="J150" s="144"/>
      <c r="K150" s="144"/>
      <c r="L150" s="144"/>
    </row>
    <row r="151">
      <c r="A151" s="144"/>
      <c r="B151" s="144"/>
      <c r="C151" s="144"/>
      <c r="D151" s="144"/>
      <c r="E151" s="144"/>
      <c r="F151" s="144"/>
      <c r="G151" s="144"/>
      <c r="H151" s="144"/>
      <c r="I151" s="144"/>
      <c r="J151" s="144"/>
      <c r="K151" s="144"/>
      <c r="L151" s="144"/>
    </row>
    <row r="152">
      <c r="A152" s="144"/>
      <c r="B152" s="144"/>
      <c r="C152" s="144"/>
      <c r="D152" s="144"/>
      <c r="E152" s="144"/>
      <c r="F152" s="144"/>
      <c r="G152" s="144"/>
      <c r="H152" s="144"/>
      <c r="I152" s="144"/>
      <c r="J152" s="144"/>
      <c r="K152" s="144"/>
      <c r="L152" s="144"/>
    </row>
    <row r="153">
      <c r="A153" s="144"/>
      <c r="B153" s="144"/>
      <c r="C153" s="144"/>
      <c r="D153" s="144"/>
      <c r="E153" s="144"/>
      <c r="F153" s="144"/>
      <c r="G153" s="144"/>
      <c r="H153" s="144"/>
      <c r="I153" s="144"/>
      <c r="J153" s="144"/>
      <c r="K153" s="144"/>
      <c r="L153" s="144"/>
    </row>
    <row r="154">
      <c r="A154" s="144"/>
      <c r="B154" s="144"/>
      <c r="C154" s="144"/>
      <c r="D154" s="144"/>
      <c r="E154" s="144"/>
      <c r="F154" s="144"/>
      <c r="G154" s="144"/>
      <c r="H154" s="144"/>
      <c r="I154" s="144"/>
      <c r="J154" s="144"/>
      <c r="K154" s="144"/>
      <c r="L154" s="144"/>
    </row>
    <row r="155">
      <c r="A155" s="144"/>
      <c r="B155" s="144"/>
      <c r="C155" s="144"/>
      <c r="D155" s="144"/>
      <c r="E155" s="144"/>
      <c r="F155" s="144"/>
      <c r="G155" s="144"/>
      <c r="H155" s="144"/>
      <c r="I155" s="144"/>
      <c r="J155" s="144"/>
      <c r="K155" s="144"/>
      <c r="L155" s="144"/>
    </row>
    <row r="156">
      <c r="A156" s="144"/>
      <c r="B156" s="144"/>
      <c r="C156" s="144"/>
      <c r="D156" s="144"/>
      <c r="E156" s="144"/>
      <c r="F156" s="144"/>
      <c r="G156" s="144"/>
      <c r="H156" s="144"/>
      <c r="I156" s="144"/>
      <c r="J156" s="144"/>
      <c r="K156" s="144"/>
      <c r="L156" s="144"/>
    </row>
    <row r="157">
      <c r="A157" s="144"/>
      <c r="B157" s="144"/>
      <c r="C157" s="144"/>
      <c r="D157" s="144"/>
      <c r="E157" s="144"/>
      <c r="F157" s="144"/>
      <c r="G157" s="144"/>
      <c r="H157" s="144"/>
      <c r="I157" s="144"/>
      <c r="J157" s="144"/>
      <c r="K157" s="144"/>
      <c r="L157" s="144"/>
    </row>
    <row r="158">
      <c r="A158" s="144"/>
      <c r="B158" s="144"/>
      <c r="C158" s="144"/>
      <c r="D158" s="144"/>
      <c r="E158" s="144"/>
      <c r="F158" s="144"/>
      <c r="G158" s="144"/>
      <c r="H158" s="144"/>
      <c r="I158" s="144"/>
      <c r="J158" s="144"/>
      <c r="K158" s="144"/>
      <c r="L158" s="144"/>
    </row>
    <row r="159">
      <c r="A159" s="144"/>
      <c r="B159" s="144"/>
      <c r="C159" s="144"/>
      <c r="D159" s="144"/>
      <c r="E159" s="144"/>
      <c r="F159" s="144"/>
      <c r="G159" s="144"/>
      <c r="H159" s="144"/>
      <c r="I159" s="144"/>
      <c r="J159" s="144"/>
      <c r="K159" s="144"/>
      <c r="L159" s="144"/>
    </row>
    <row r="160">
      <c r="A160" s="144"/>
      <c r="B160" s="144"/>
      <c r="C160" s="144"/>
      <c r="D160" s="144"/>
      <c r="E160" s="144"/>
      <c r="F160" s="144"/>
      <c r="G160" s="144"/>
      <c r="H160" s="144"/>
      <c r="I160" s="144"/>
      <c r="J160" s="144"/>
      <c r="K160" s="144"/>
      <c r="L160" s="144"/>
    </row>
    <row r="161">
      <c r="A161" s="144"/>
      <c r="B161" s="144"/>
      <c r="C161" s="144"/>
      <c r="D161" s="144"/>
      <c r="E161" s="144"/>
      <c r="F161" s="144"/>
      <c r="G161" s="144"/>
      <c r="H161" s="144"/>
      <c r="I161" s="144"/>
      <c r="J161" s="144"/>
      <c r="K161" s="144"/>
      <c r="L161" s="144"/>
    </row>
    <row r="162">
      <c r="A162" s="144"/>
      <c r="B162" s="144"/>
      <c r="C162" s="144"/>
      <c r="D162" s="144"/>
      <c r="E162" s="144"/>
      <c r="F162" s="144"/>
      <c r="G162" s="144"/>
      <c r="H162" s="144"/>
      <c r="I162" s="144"/>
      <c r="J162" s="144"/>
      <c r="K162" s="144"/>
      <c r="L162" s="144"/>
    </row>
    <row r="163">
      <c r="A163" s="144"/>
      <c r="B163" s="144"/>
      <c r="C163" s="144"/>
      <c r="D163" s="144"/>
      <c r="E163" s="144"/>
      <c r="F163" s="144"/>
      <c r="G163" s="144"/>
      <c r="H163" s="144"/>
      <c r="I163" s="144"/>
      <c r="J163" s="144"/>
      <c r="K163" s="144"/>
      <c r="L163" s="144"/>
    </row>
    <row r="164">
      <c r="A164" s="144"/>
      <c r="B164" s="144"/>
      <c r="C164" s="144"/>
      <c r="D164" s="144"/>
      <c r="E164" s="144"/>
      <c r="F164" s="144"/>
      <c r="G164" s="144"/>
      <c r="H164" s="144"/>
      <c r="I164" s="144"/>
      <c r="J164" s="144"/>
      <c r="K164" s="144"/>
      <c r="L164" s="144"/>
    </row>
    <row r="165">
      <c r="A165" s="144"/>
      <c r="B165" s="144"/>
      <c r="C165" s="144"/>
      <c r="D165" s="144"/>
      <c r="E165" s="144"/>
      <c r="F165" s="144"/>
      <c r="G165" s="144"/>
      <c r="H165" s="144"/>
      <c r="I165" s="144"/>
      <c r="J165" s="144"/>
      <c r="K165" s="144"/>
      <c r="L165" s="144"/>
    </row>
    <row r="166">
      <c r="A166" s="144"/>
      <c r="B166" s="144"/>
      <c r="C166" s="144"/>
      <c r="D166" s="144"/>
      <c r="E166" s="144"/>
      <c r="F166" s="144"/>
      <c r="G166" s="144"/>
      <c r="H166" s="144"/>
      <c r="I166" s="144"/>
      <c r="J166" s="144"/>
      <c r="K166" s="144"/>
      <c r="L166" s="144"/>
    </row>
    <row r="167">
      <c r="A167" s="144"/>
      <c r="B167" s="144"/>
      <c r="C167" s="144"/>
      <c r="D167" s="144"/>
      <c r="E167" s="144"/>
      <c r="F167" s="144"/>
      <c r="G167" s="144"/>
      <c r="H167" s="144"/>
      <c r="I167" s="144"/>
      <c r="J167" s="144"/>
      <c r="K167" s="144"/>
      <c r="L167" s="144"/>
    </row>
    <row r="168">
      <c r="A168" s="144"/>
      <c r="B168" s="144"/>
      <c r="C168" s="144"/>
      <c r="D168" s="144"/>
      <c r="E168" s="144"/>
      <c r="F168" s="144"/>
      <c r="G168" s="144"/>
      <c r="H168" s="144"/>
      <c r="I168" s="144"/>
      <c r="J168" s="144"/>
      <c r="K168" s="144"/>
      <c r="L168" s="144"/>
    </row>
    <row r="169">
      <c r="A169" s="144"/>
      <c r="B169" s="144"/>
      <c r="C169" s="144"/>
      <c r="D169" s="144"/>
      <c r="E169" s="144"/>
      <c r="F169" s="144"/>
      <c r="G169" s="144"/>
      <c r="H169" s="144"/>
      <c r="I169" s="144"/>
      <c r="J169" s="144"/>
      <c r="K169" s="144"/>
      <c r="L169" s="144"/>
    </row>
    <row r="170">
      <c r="A170" s="144"/>
      <c r="B170" s="144"/>
      <c r="C170" s="144"/>
      <c r="D170" s="144"/>
      <c r="E170" s="144"/>
      <c r="F170" s="144"/>
      <c r="G170" s="144"/>
      <c r="H170" s="144"/>
      <c r="I170" s="144"/>
      <c r="J170" s="144"/>
      <c r="K170" s="144"/>
      <c r="L170" s="144"/>
    </row>
    <row r="171">
      <c r="A171" s="144"/>
      <c r="B171" s="144"/>
      <c r="C171" s="144"/>
      <c r="D171" s="144"/>
      <c r="E171" s="144"/>
      <c r="F171" s="144"/>
      <c r="G171" s="144"/>
      <c r="H171" s="144"/>
      <c r="I171" s="144"/>
      <c r="J171" s="144"/>
      <c r="K171" s="144"/>
      <c r="L171" s="144"/>
    </row>
    <row r="172">
      <c r="A172" s="144"/>
      <c r="B172" s="144"/>
      <c r="C172" s="144"/>
      <c r="D172" s="144"/>
      <c r="E172" s="144"/>
      <c r="F172" s="144"/>
      <c r="G172" s="144"/>
      <c r="H172" s="144"/>
      <c r="I172" s="144"/>
      <c r="J172" s="144"/>
      <c r="K172" s="144"/>
      <c r="L172" s="144"/>
    </row>
    <row r="173">
      <c r="A173" s="144"/>
      <c r="B173" s="144"/>
      <c r="C173" s="144"/>
      <c r="D173" s="144"/>
      <c r="E173" s="144"/>
      <c r="F173" s="144"/>
      <c r="G173" s="144"/>
      <c r="H173" s="144"/>
      <c r="I173" s="144"/>
      <c r="J173" s="144"/>
      <c r="K173" s="144"/>
      <c r="L173" s="144"/>
    </row>
    <row r="174">
      <c r="A174" s="144"/>
      <c r="B174" s="144"/>
      <c r="C174" s="144"/>
      <c r="D174" s="144"/>
      <c r="E174" s="144"/>
      <c r="F174" s="144"/>
      <c r="G174" s="144"/>
      <c r="H174" s="144"/>
      <c r="I174" s="144"/>
      <c r="J174" s="144"/>
      <c r="K174" s="144"/>
      <c r="L174" s="144"/>
    </row>
    <row r="175">
      <c r="A175" s="144"/>
      <c r="B175" s="144"/>
      <c r="C175" s="144"/>
      <c r="D175" s="144"/>
      <c r="E175" s="144"/>
      <c r="F175" s="144"/>
      <c r="G175" s="144"/>
      <c r="H175" s="144"/>
      <c r="I175" s="144"/>
      <c r="J175" s="144"/>
      <c r="K175" s="144"/>
      <c r="L175" s="144"/>
    </row>
    <row r="176">
      <c r="A176" s="144"/>
      <c r="B176" s="144"/>
      <c r="C176" s="144"/>
      <c r="D176" s="144"/>
      <c r="E176" s="144"/>
      <c r="F176" s="144"/>
      <c r="G176" s="144"/>
      <c r="H176" s="144"/>
      <c r="I176" s="144"/>
      <c r="J176" s="144"/>
      <c r="K176" s="144"/>
      <c r="L176" s="144"/>
    </row>
    <row r="177">
      <c r="A177" s="144"/>
      <c r="B177" s="144"/>
      <c r="C177" s="144"/>
      <c r="D177" s="144"/>
      <c r="E177" s="144"/>
      <c r="F177" s="144"/>
      <c r="G177" s="144"/>
      <c r="H177" s="144"/>
      <c r="I177" s="144"/>
      <c r="J177" s="144"/>
      <c r="K177" s="144"/>
      <c r="L177" s="144"/>
    </row>
    <row r="178">
      <c r="A178" s="144"/>
      <c r="B178" s="144"/>
      <c r="C178" s="144"/>
      <c r="D178" s="144"/>
      <c r="E178" s="144"/>
      <c r="F178" s="144"/>
      <c r="G178" s="144"/>
      <c r="H178" s="144"/>
      <c r="I178" s="144"/>
      <c r="J178" s="144"/>
      <c r="K178" s="144"/>
      <c r="L178" s="144"/>
    </row>
    <row r="179">
      <c r="A179" s="144"/>
      <c r="B179" s="144"/>
      <c r="C179" s="144"/>
      <c r="D179" s="144"/>
      <c r="E179" s="144"/>
      <c r="F179" s="144"/>
      <c r="G179" s="144"/>
      <c r="H179" s="144"/>
      <c r="I179" s="144"/>
      <c r="J179" s="144"/>
      <c r="K179" s="144"/>
      <c r="L179" s="144"/>
    </row>
    <row r="180">
      <c r="A180" s="144"/>
      <c r="B180" s="144"/>
      <c r="C180" s="144"/>
      <c r="D180" s="144"/>
      <c r="E180" s="144"/>
      <c r="F180" s="144"/>
      <c r="G180" s="144"/>
      <c r="H180" s="144"/>
      <c r="I180" s="144"/>
      <c r="J180" s="144"/>
      <c r="K180" s="144"/>
      <c r="L180" s="144"/>
    </row>
    <row r="181">
      <c r="A181" s="144"/>
      <c r="B181" s="144"/>
      <c r="C181" s="144"/>
      <c r="D181" s="144"/>
      <c r="E181" s="144"/>
      <c r="F181" s="144"/>
      <c r="G181" s="144"/>
      <c r="H181" s="144"/>
      <c r="I181" s="144"/>
      <c r="J181" s="144"/>
      <c r="K181" s="144"/>
      <c r="L181" s="144"/>
    </row>
  </sheetData>
  <mergeCells count="9">
    <mergeCell ref="C1:E1"/>
    <mergeCell ref="H1:K1"/>
    <mergeCell ref="H2:K2"/>
    <mergeCell ref="E3:G3"/>
    <mergeCell ref="C27:D27"/>
    <mergeCell ref="C54:D54"/>
    <mergeCell ref="C81:D81"/>
    <mergeCell ref="C106:D106"/>
    <mergeCell ref="C133:D133"/>
  </mergeCells>
  <pageMargins left="0.7" right="0.7" top="0.75" bottom="0.75" header="0.3" footer="0.3"/>
  <pageSetup orientation="landscape" paperSize="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" activeCellId="0" sqref="A1"/>
    </sheetView>
  </sheetViews>
  <sheetFormatPr defaultRowHeight="15" x14ac:dyDescent="0.25" outlineLevelRow="0" outlineLevelCol="0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" activeCellId="0" sqref="A1"/>
    </sheetView>
  </sheetViews>
  <sheetFormatPr defaultRowHeight="15" x14ac:dyDescent="0.25" outlineLevelRow="0" outlineLevelCol="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Юлия Захарова</cp:lastModifiedBy>
  <dcterms:created xsi:type="dcterms:W3CDTF">2012-10-24T11:40:59Z</dcterms:created>
  <dcterms:modified xsi:type="dcterms:W3CDTF">2024-11-21T09:46:12Z</dcterms:modified>
</cp:coreProperties>
</file>